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bookViews>
    <workbookView showHorizontalScroll="0" showVerticalScroll="0" xWindow="0" yWindow="0" windowWidth="20490" windowHeight="7530"/>
  </bookViews>
  <sheets>
    <sheet name="Contratos" sheetId="1" r:id="rId1"/>
    <sheet name="Plan1" sheetId="2" r:id="rId2"/>
  </sheets>
  <definedNames>
    <definedName name="_xlnm._FilterDatabase" localSheetId="0" hidden="1">Contratos!$A$1:$X$2</definedName>
    <definedName name="_xlnm.Print_Area" localSheetId="0">Contratos!$A$1:$V$183</definedName>
  </definedNames>
  <calcPr calcId="162913"/>
</workbook>
</file>

<file path=xl/calcChain.xml><?xml version="1.0" encoding="utf-8"?>
<calcChain xmlns="http://schemas.openxmlformats.org/spreadsheetml/2006/main">
  <c r="M133" i="1" l="1"/>
  <c r="M223" i="1" l="1"/>
  <c r="M175" i="1" l="1"/>
  <c r="M242" i="1" l="1"/>
  <c r="M77" i="1" l="1"/>
  <c r="M92" i="1" l="1"/>
  <c r="M69" i="1" l="1"/>
  <c r="M149" i="1"/>
  <c r="M53" i="1" l="1"/>
  <c r="M299" i="1" l="1"/>
  <c r="M58" i="1" l="1"/>
  <c r="M19" i="1" l="1"/>
  <c r="M289" i="1" l="1"/>
  <c r="M57" i="1" l="1"/>
  <c r="M303" i="1" l="1"/>
  <c r="M87" i="1" l="1"/>
  <c r="M225" i="1" l="1"/>
  <c r="M188" i="1" l="1"/>
  <c r="M120" i="1" l="1"/>
  <c r="M258" i="1" l="1"/>
  <c r="M241" i="1"/>
  <c r="M224" i="1" l="1"/>
  <c r="M291" i="1" l="1"/>
  <c r="M159" i="1" l="1"/>
  <c r="M298" i="1" l="1"/>
  <c r="M200" i="1" l="1"/>
  <c r="M308" i="1" l="1"/>
  <c r="M205" i="1" l="1"/>
  <c r="M256" i="1" l="1"/>
  <c r="M49" i="1" l="1"/>
  <c r="M122" i="1" l="1"/>
  <c r="M9" i="1" l="1"/>
  <c r="M260" i="1" l="1"/>
  <c r="M214" i="1" l="1"/>
  <c r="M119" i="1" l="1"/>
  <c r="M301" i="1" l="1"/>
  <c r="M304" i="1"/>
  <c r="M255" i="1" l="1"/>
  <c r="M150" i="1" l="1"/>
  <c r="M31" i="1" l="1"/>
  <c r="M230" i="1" l="1"/>
  <c r="M141" i="1" l="1"/>
  <c r="M84" i="1" l="1"/>
  <c r="M86" i="1" l="1"/>
  <c r="M103" i="1" l="1"/>
  <c r="M254" i="1" l="1"/>
  <c r="M212" i="1" l="1"/>
  <c r="M78" i="1" l="1"/>
  <c r="M112" i="1" l="1"/>
  <c r="M170" i="1" l="1"/>
  <c r="M247" i="1" l="1"/>
  <c r="M246" i="1"/>
  <c r="M283" i="1" l="1"/>
  <c r="M47" i="1" l="1"/>
  <c r="M68" i="1" l="1"/>
  <c r="M173" i="1" l="1"/>
  <c r="M104" i="1" l="1"/>
  <c r="M296" i="1" l="1"/>
  <c r="M26" i="1" l="1"/>
  <c r="M65" i="1" l="1"/>
  <c r="M253" i="1" l="1"/>
  <c r="M22" i="1" l="1"/>
  <c r="M72" i="1"/>
  <c r="M59" i="1"/>
  <c r="M227" i="1" l="1"/>
  <c r="M314" i="1" l="1"/>
  <c r="M275" i="1" l="1"/>
  <c r="M257" i="1" l="1"/>
  <c r="M184" i="1" l="1"/>
  <c r="H24" i="2" l="1"/>
  <c r="D28" i="2"/>
  <c r="D21" i="2"/>
  <c r="D15" i="2"/>
  <c r="D9" i="2"/>
  <c r="M90" i="1"/>
  <c r="G24" i="2"/>
  <c r="C15" i="2"/>
  <c r="C21" i="2"/>
  <c r="C9" i="2"/>
  <c r="C28" i="2"/>
  <c r="M107" i="1"/>
  <c r="M244" i="1"/>
  <c r="M153" i="1"/>
  <c r="M266" i="1"/>
  <c r="M263" i="1"/>
  <c r="M81" i="1"/>
  <c r="M252" i="1"/>
  <c r="M192" i="1"/>
  <c r="M193" i="1"/>
  <c r="M39" i="1"/>
  <c r="M152" i="1"/>
  <c r="M146" i="1"/>
  <c r="M251" i="1"/>
  <c r="M204" i="1"/>
  <c r="M143" i="1"/>
  <c r="M307" i="1"/>
  <c r="M82" i="1"/>
  <c r="M115" i="1"/>
  <c r="M45" i="1"/>
  <c r="M5" i="1"/>
  <c r="M6" i="1"/>
  <c r="M10" i="1"/>
  <c r="M11" i="1"/>
  <c r="M13" i="1"/>
  <c r="M14" i="1"/>
  <c r="M15" i="1"/>
  <c r="M16" i="1"/>
  <c r="M20" i="1"/>
  <c r="M21" i="1"/>
  <c r="M23" i="1"/>
  <c r="M24" i="1"/>
  <c r="M25" i="1"/>
  <c r="M29" i="1"/>
  <c r="M30" i="1"/>
  <c r="M32" i="1"/>
  <c r="M33" i="1"/>
  <c r="M35" i="1"/>
  <c r="M36" i="1"/>
  <c r="M37" i="1"/>
  <c r="M40" i="1"/>
  <c r="M41" i="1"/>
  <c r="M42" i="1"/>
  <c r="M43" i="1"/>
  <c r="M44" i="1"/>
  <c r="M46" i="1"/>
  <c r="M54" i="1"/>
  <c r="M61" i="1"/>
  <c r="M62" i="1"/>
  <c r="M67" i="1"/>
  <c r="M74" i="1"/>
  <c r="M75" i="1"/>
  <c r="M76" i="1"/>
  <c r="M79" i="1"/>
  <c r="M80" i="1"/>
  <c r="M83" i="1"/>
  <c r="M88" i="1"/>
  <c r="M89" i="1"/>
  <c r="M93" i="1"/>
  <c r="M95" i="1"/>
  <c r="M100" i="1"/>
  <c r="M101" i="1"/>
  <c r="M102" i="1"/>
  <c r="M105" i="1"/>
  <c r="M106" i="1"/>
  <c r="M108" i="1"/>
  <c r="M109" i="1"/>
  <c r="M110" i="1"/>
  <c r="M111" i="1"/>
  <c r="M114" i="1"/>
  <c r="M116" i="1"/>
  <c r="M117" i="1"/>
  <c r="M121" i="1"/>
  <c r="M125" i="1"/>
  <c r="M126" i="1"/>
  <c r="M137" i="1"/>
  <c r="M138" i="1"/>
  <c r="M139" i="1"/>
  <c r="M140" i="1"/>
  <c r="M142" i="1"/>
  <c r="M145" i="1"/>
  <c r="M147" i="1"/>
  <c r="M148" i="1"/>
  <c r="M154" i="1"/>
  <c r="M155" i="1"/>
  <c r="M156" i="1"/>
  <c r="M158" i="1"/>
  <c r="M160" i="1"/>
  <c r="M167" i="1"/>
  <c r="M168" i="1"/>
  <c r="M172" i="1"/>
  <c r="M176" i="1"/>
  <c r="M177" i="1"/>
  <c r="M182" i="1"/>
  <c r="M194" i="1"/>
  <c r="M195" i="1"/>
  <c r="M197" i="1"/>
  <c r="M198" i="1"/>
  <c r="M199" i="1"/>
  <c r="M201" i="1"/>
  <c r="M210" i="1"/>
  <c r="M211" i="1"/>
  <c r="M209" i="1"/>
  <c r="M217" i="1"/>
  <c r="M218" i="1"/>
  <c r="M219" i="1"/>
  <c r="M221" i="1"/>
  <c r="M226" i="1"/>
  <c r="M229" i="1"/>
  <c r="M231" i="1"/>
  <c r="M236" i="1"/>
  <c r="M237" i="1"/>
  <c r="M238" i="1"/>
  <c r="M240" i="1"/>
  <c r="M245" i="1"/>
  <c r="M248" i="1"/>
  <c r="M249" i="1"/>
  <c r="M250" i="1"/>
  <c r="M261" i="1"/>
  <c r="M262" i="1"/>
  <c r="M264" i="1"/>
  <c r="M265" i="1"/>
  <c r="M271" i="1"/>
  <c r="M272" i="1"/>
  <c r="M274" i="1"/>
  <c r="M276" i="1"/>
  <c r="M277" i="1"/>
  <c r="M278" i="1"/>
  <c r="M279" i="1"/>
  <c r="M280" i="1"/>
  <c r="M281" i="1"/>
  <c r="M282" i="1"/>
  <c r="M284" i="1"/>
  <c r="M286" i="1"/>
  <c r="M287" i="1"/>
  <c r="M288" i="1"/>
  <c r="M290" i="1"/>
  <c r="M292" i="1"/>
  <c r="M293" i="1"/>
  <c r="M294" i="1"/>
  <c r="M295" i="1"/>
  <c r="M297" i="1"/>
  <c r="M300" i="1"/>
  <c r="M305" i="1"/>
  <c r="M306" i="1"/>
  <c r="M312" i="1"/>
  <c r="M313" i="1"/>
  <c r="M316" i="1"/>
  <c r="M317" i="1"/>
  <c r="M318" i="1"/>
  <c r="M319" i="1"/>
</calcChain>
</file>

<file path=xl/sharedStrings.xml><?xml version="1.0" encoding="utf-8"?>
<sst xmlns="http://schemas.openxmlformats.org/spreadsheetml/2006/main" count="6209" uniqueCount="2184">
  <si>
    <t>CNPJ / CPF</t>
  </si>
  <si>
    <t>CONTRATADO</t>
  </si>
  <si>
    <t>OBJETO DO CONTRATO</t>
  </si>
  <si>
    <t>GARANTIA</t>
  </si>
  <si>
    <t>COMODATO</t>
  </si>
  <si>
    <t>VIGÊNCIA INICIAL</t>
  </si>
  <si>
    <t>VIGÊNCIA FINAL</t>
  </si>
  <si>
    <t>VALOR MENSAL</t>
  </si>
  <si>
    <t>VALOR TOTAL</t>
  </si>
  <si>
    <t>AÇÃO</t>
  </si>
  <si>
    <t>CLASSIFICAÇÃO ECONÔMICA</t>
  </si>
  <si>
    <t>FISCAL</t>
  </si>
  <si>
    <t>UPG</t>
  </si>
  <si>
    <t>PLANILHA DE CONTRATOS DE AQUISIÇÃO, ALUGUEL E PRESTAÇÃO DE SERVIÇOS</t>
  </si>
  <si>
    <t>SIGLA SETOR</t>
  </si>
  <si>
    <t>Abbott Laboratórios do Brasil Ltda</t>
  </si>
  <si>
    <t>-</t>
  </si>
  <si>
    <t>Não</t>
  </si>
  <si>
    <t>002</t>
  </si>
  <si>
    <t>255</t>
  </si>
  <si>
    <t>022</t>
  </si>
  <si>
    <t>509</t>
  </si>
  <si>
    <t>Lúcia de Fátima Oliveira</t>
  </si>
  <si>
    <t>262</t>
  </si>
  <si>
    <t>ADC</t>
  </si>
  <si>
    <t>João Raimundo Venâncio</t>
  </si>
  <si>
    <t>Acquaquality Sistemas de Tratamento de Água Ltda</t>
  </si>
  <si>
    <t>03.905.428/0001-71</t>
  </si>
  <si>
    <t>Nilda Maria Campos Lucena</t>
  </si>
  <si>
    <t>027</t>
  </si>
  <si>
    <t>Administradora Metrópole - Administração e Corretagem de Imóveis Ltda</t>
  </si>
  <si>
    <t>17.510.009/0001-45</t>
  </si>
  <si>
    <t>259</t>
  </si>
  <si>
    <t>AEC Centro de Contatos S/A</t>
  </si>
  <si>
    <t>02.455.233/0001-04</t>
  </si>
  <si>
    <t>Prestação de serviços de solução global para implantação, operação e gestão de serviços de atendimento telefônico.</t>
  </si>
  <si>
    <t>219</t>
  </si>
  <si>
    <t>021</t>
  </si>
  <si>
    <t>Marco Paulo Dias Canabrava</t>
  </si>
  <si>
    <t>239</t>
  </si>
  <si>
    <t>226</t>
  </si>
  <si>
    <t>015</t>
  </si>
  <si>
    <t>430</t>
  </si>
  <si>
    <t>504</t>
  </si>
  <si>
    <t>Leila Pereira</t>
  </si>
  <si>
    <t>19.002.476/0001-90</t>
  </si>
  <si>
    <t>013</t>
  </si>
  <si>
    <t>393</t>
  </si>
  <si>
    <t>JFO</t>
  </si>
  <si>
    <t>Márcio Rinco Rocha</t>
  </si>
  <si>
    <t>260</t>
  </si>
  <si>
    <t>019</t>
  </si>
  <si>
    <t>467</t>
  </si>
  <si>
    <t>Denise do Socorro Guimarães</t>
  </si>
  <si>
    <t>Aparecida de Fátima Gomes</t>
  </si>
  <si>
    <t>012</t>
  </si>
  <si>
    <t>652</t>
  </si>
  <si>
    <t>Samira El Bayeh</t>
  </si>
  <si>
    <t>250</t>
  </si>
  <si>
    <t>011</t>
  </si>
  <si>
    <t>301</t>
  </si>
  <si>
    <t>Elder Fernando Dias Ferraz</t>
  </si>
  <si>
    <t>1056</t>
  </si>
  <si>
    <t>A.GIF</t>
  </si>
  <si>
    <t>263</t>
  </si>
  <si>
    <t>40.175.705/0001-64</t>
  </si>
  <si>
    <t>020</t>
  </si>
  <si>
    <t>Tânia Mara da Silveira Santos</t>
  </si>
  <si>
    <t>06.981.180/0001-16</t>
  </si>
  <si>
    <t>024</t>
  </si>
  <si>
    <t>264</t>
  </si>
  <si>
    <t>Paula Maria Leão Mendes</t>
  </si>
  <si>
    <t>Evanice Aparecida Ruas de Sousa</t>
  </si>
  <si>
    <t>CETEBIO</t>
  </si>
  <si>
    <t>010</t>
  </si>
  <si>
    <t>615</t>
  </si>
  <si>
    <t>1010</t>
  </si>
  <si>
    <t>026</t>
  </si>
  <si>
    <t>1009</t>
  </si>
  <si>
    <t>017</t>
  </si>
  <si>
    <t>01.183.525/0001-72</t>
  </si>
  <si>
    <t>09.442.114/0001-66</t>
  </si>
  <si>
    <t>04.398.505/0001-07</t>
  </si>
  <si>
    <t>G.GRH</t>
  </si>
  <si>
    <t>Control Lab Controle de Qualidade para Laboratórios Ltda</t>
  </si>
  <si>
    <t>29.511.607/0001-18</t>
  </si>
  <si>
    <t>71.208.516/0001-74</t>
  </si>
  <si>
    <t>GAD</t>
  </si>
  <si>
    <t>253</t>
  </si>
  <si>
    <t>G.GLG</t>
  </si>
  <si>
    <t>Diamed Latino América S/A</t>
  </si>
  <si>
    <t>71.015.853/0001-45</t>
  </si>
  <si>
    <t>014</t>
  </si>
  <si>
    <t>689</t>
  </si>
  <si>
    <t>241</t>
  </si>
  <si>
    <t>A.GTC</t>
  </si>
  <si>
    <t>Maildes Junqueira</t>
  </si>
  <si>
    <t>261</t>
  </si>
  <si>
    <t>Empresa Brasileira de Correios e Telégrafos</t>
  </si>
  <si>
    <t>34.028.316/0015-09</t>
  </si>
  <si>
    <t>Prestação, pela ECT, de serviços e venda de produtos, que atendam às necessidades da contratante.</t>
  </si>
  <si>
    <t>282</t>
  </si>
  <si>
    <t>Alessandro Moreira Ferreira</t>
  </si>
  <si>
    <t>49.601.107/0001-84</t>
  </si>
  <si>
    <t>Sim</t>
  </si>
  <si>
    <t>17.503.475/0001-01</t>
  </si>
  <si>
    <t>08.100.954/0001-88</t>
  </si>
  <si>
    <t>018</t>
  </si>
  <si>
    <t>Luciana Marinho Monteiro Cerqueira</t>
  </si>
  <si>
    <t>Juliana Pessoa Pinheiro de Azevedo</t>
  </si>
  <si>
    <t>T.GCQ</t>
  </si>
  <si>
    <t>04.654.861/0001-44</t>
  </si>
  <si>
    <t>258</t>
  </si>
  <si>
    <t>08.588.639/0001-41</t>
  </si>
  <si>
    <t>03.339.370/0001-46</t>
  </si>
  <si>
    <t>023</t>
  </si>
  <si>
    <t>231</t>
  </si>
  <si>
    <t>Flávia Naves Givisiez</t>
  </si>
  <si>
    <t>61.074.175/0001-38</t>
  </si>
  <si>
    <t>Maxis Informática Ltda</t>
  </si>
  <si>
    <t>65.146.037/0001-78</t>
  </si>
  <si>
    <t>Prestação de serviço de vigilância e segurança eletrônica.</t>
  </si>
  <si>
    <t>Método Telecomunicações e Comércio Ltda</t>
  </si>
  <si>
    <t>33.224.254/0001-42</t>
  </si>
  <si>
    <t>541</t>
  </si>
  <si>
    <t>01.843.692/0001-00</t>
  </si>
  <si>
    <t>265</t>
  </si>
  <si>
    <t>Oracle do Brasil Sistemas Ltda</t>
  </si>
  <si>
    <t>59.456.277/0006-80</t>
  </si>
  <si>
    <t>16.636.540/0001-04</t>
  </si>
  <si>
    <t>Radiovale Empreendimentos, Segurança e Telecomunicações Ltda</t>
  </si>
  <si>
    <t>10.430.847/0001-60</t>
  </si>
  <si>
    <t>Serquip - Tratamento de Resíduos MG Ltda</t>
  </si>
  <si>
    <t>05.266.324/0003-51</t>
  </si>
  <si>
    <t>905</t>
  </si>
  <si>
    <t>José Henrique Aguiar Lameira</t>
  </si>
  <si>
    <t>03.887.016/0001-56</t>
  </si>
  <si>
    <t>Telemar Norte Leste S/A</t>
  </si>
  <si>
    <t>33.000.118/0001-79</t>
  </si>
  <si>
    <t>TTF Informática Ltda</t>
  </si>
  <si>
    <t>05.984.395/0001-28</t>
  </si>
  <si>
    <t>Prestação de serviço de desenvolvimento, manutenção e suporte em sistemas informatizados na linguagem Clipper.</t>
  </si>
  <si>
    <t>Viação Pássaro Branco Ltda</t>
  </si>
  <si>
    <t>19.721.208/0001-28</t>
  </si>
  <si>
    <t>356</t>
  </si>
  <si>
    <t>01.527.405/0001-45</t>
  </si>
  <si>
    <t>257</t>
  </si>
  <si>
    <t>Ana Cristina Ferreira de Paula</t>
  </si>
  <si>
    <t>09.524.545/0001-71</t>
  </si>
  <si>
    <t>U. EXEC.</t>
  </si>
  <si>
    <t>URA</t>
  </si>
  <si>
    <t>SLA</t>
  </si>
  <si>
    <t>MOC</t>
  </si>
  <si>
    <t>PAL</t>
  </si>
  <si>
    <t>ITU</t>
  </si>
  <si>
    <t>GOV</t>
  </si>
  <si>
    <t>SJR</t>
  </si>
  <si>
    <t>HBH</t>
  </si>
  <si>
    <t>CET</t>
  </si>
  <si>
    <t>DIV</t>
  </si>
  <si>
    <t>POC</t>
  </si>
  <si>
    <t>PMI</t>
  </si>
  <si>
    <t>PNO</t>
  </si>
  <si>
    <t>ALP</t>
  </si>
  <si>
    <t>UDI</t>
  </si>
  <si>
    <t xml:space="preserve">Não </t>
  </si>
  <si>
    <t>U.R.</t>
  </si>
  <si>
    <t>G.GLG.ADM</t>
  </si>
  <si>
    <t>G.GLG.COM</t>
  </si>
  <si>
    <t>MCU</t>
  </si>
  <si>
    <t>PRE.ACS</t>
  </si>
  <si>
    <t>APL.MAT</t>
  </si>
  <si>
    <t>G.GSO.SGS</t>
  </si>
  <si>
    <t>SIM</t>
  </si>
  <si>
    <t>Gisele de Fátima Melo</t>
  </si>
  <si>
    <t>MÊS FINAL</t>
  </si>
  <si>
    <t>ANO FINAL</t>
  </si>
  <si>
    <t>05</t>
  </si>
  <si>
    <t>09</t>
  </si>
  <si>
    <t>01</t>
  </si>
  <si>
    <t>11</t>
  </si>
  <si>
    <t>08</t>
  </si>
  <si>
    <t>10</t>
  </si>
  <si>
    <t>04</t>
  </si>
  <si>
    <t>06</t>
  </si>
  <si>
    <t>12</t>
  </si>
  <si>
    <t>07</t>
  </si>
  <si>
    <t>02</t>
  </si>
  <si>
    <t>03</t>
  </si>
  <si>
    <t>13.376.524/0001-23</t>
  </si>
  <si>
    <t>CEMIG Distribuição S/A</t>
  </si>
  <si>
    <t>G.GLG.ALX</t>
  </si>
  <si>
    <t>Moisés Patrocínio da Silva</t>
  </si>
  <si>
    <t>767</t>
  </si>
  <si>
    <t>51.744.837/0001-86</t>
  </si>
  <si>
    <t>E-MAIL DOS FISCAIS</t>
  </si>
  <si>
    <t>nilda.lucena@hemominas.mg.gov.br</t>
  </si>
  <si>
    <t>marco.canabrava@hemominas.mg.gov.br</t>
  </si>
  <si>
    <t>denise.guimaraes@hemominas.mg.gov.br</t>
  </si>
  <si>
    <t>maildes.junqueira@hemominas.mg.gov.br</t>
  </si>
  <si>
    <t>jf.gadm@hemominas.mg.gov.br</t>
  </si>
  <si>
    <t>evanice.sousa@hemominas.mg.gov.br</t>
  </si>
  <si>
    <t>aparecida.gomes@hemominas.mg.gov.br</t>
  </si>
  <si>
    <t>paula.mendes@hemominas.mg.gov.br</t>
  </si>
  <si>
    <t>amanda.reis@hemominas.mg.gov.br</t>
  </si>
  <si>
    <t>poc.gadm@hemominas.mg.gov.br</t>
  </si>
  <si>
    <t>nilba.pinheiro@hemominas.mg.gov.br</t>
  </si>
  <si>
    <t>Amanda Aguiar de Paiva Reis</t>
  </si>
  <si>
    <t>renatha.blasco@hemominas.mg.gov.br</t>
  </si>
  <si>
    <t>tania.santos@hemominas.mg.gov.br</t>
  </si>
  <si>
    <t>moises.patrocinio@hemominas.mg.gov.br</t>
  </si>
  <si>
    <t>anacristina.paula@hemominas.mg.gov.br</t>
  </si>
  <si>
    <t>scopa@hemominas.mg.gov.br</t>
  </si>
  <si>
    <t>elder.ferraz@hemominas.mg.gov.br</t>
  </si>
  <si>
    <t xml:space="preserve">CEI - Comércio Exportação e Importação de Materiais Médicos Ltda </t>
  </si>
  <si>
    <t>00.997.458/0001-67</t>
  </si>
  <si>
    <t>3222/13</t>
  </si>
  <si>
    <t>debora.netto@hemominas.mg.gov.br</t>
  </si>
  <si>
    <t>Márcia Regina Luis</t>
  </si>
  <si>
    <t>3263/13</t>
  </si>
  <si>
    <t>3267/13</t>
  </si>
  <si>
    <t>3273/13</t>
  </si>
  <si>
    <t>3276/13</t>
  </si>
  <si>
    <t>Prestação de serviços de implantação de software de informação para gerenciamento de equipamentos médico-hospitalares-laboratoriais (EMHL), com fornecimento de licença de uso e prestação de serviço de manutenção.</t>
  </si>
  <si>
    <t>Becton Dickinson Indústrias Cirúrgicas Ltda</t>
  </si>
  <si>
    <t>T.GHH.AMB</t>
  </si>
  <si>
    <t>13.334.789/0001-69</t>
  </si>
  <si>
    <t>Trivale Administração Ltda</t>
  </si>
  <si>
    <t>00.604.122/0001-97</t>
  </si>
  <si>
    <t>SIGED</t>
  </si>
  <si>
    <t>3363/13</t>
  </si>
  <si>
    <t>15.196.356/0001-10</t>
  </si>
  <si>
    <t>Nº</t>
  </si>
  <si>
    <t>CONTRATO PORTAL</t>
  </si>
  <si>
    <t>22.626.568/0001-55</t>
  </si>
  <si>
    <t>12.148.119.0001-95</t>
  </si>
  <si>
    <t>Conforto Ambiental Tecnologia em Despoluição Ambiental Ltda</t>
  </si>
  <si>
    <t>Interact Solutions Ltda</t>
  </si>
  <si>
    <t>Fundação Ezequiel Dias - FUNED</t>
  </si>
  <si>
    <t>Fornecimento de energia elétrica - JFO</t>
  </si>
  <si>
    <t>Prestação de serviço telefônico fixo comutado (STFC), na modalidade local. Tráfego local em chamadas fixo para fixo e fixo para móvel para atendimento à Fundação Hemominas.</t>
  </si>
  <si>
    <t>007</t>
  </si>
  <si>
    <t>RESPONSÁVEL TÉCNICO</t>
  </si>
  <si>
    <t>Thaís de Souza Borges</t>
  </si>
  <si>
    <t>Luciana Cayres Schmidt</t>
  </si>
  <si>
    <t>Adauto Rocha dos Santos</t>
  </si>
  <si>
    <t>3459/14</t>
  </si>
  <si>
    <t>2656/2014</t>
  </si>
  <si>
    <t>3462/14</t>
  </si>
  <si>
    <t>Anchieta Pulverizações Ltda</t>
  </si>
  <si>
    <t>02.592.367/0001-77</t>
  </si>
  <si>
    <t>52610/2013</t>
  </si>
  <si>
    <t>0902/2012</t>
  </si>
  <si>
    <t>Cetest Minas Engenharia e Serviços S/A</t>
  </si>
  <si>
    <t>24.016.172/0001-11</t>
  </si>
  <si>
    <t>G.GSO.MEQ</t>
  </si>
  <si>
    <t>Laiz Elena Brasil Marzano</t>
  </si>
  <si>
    <t>laiz.marzano@hemominas.mg.gov.br</t>
  </si>
  <si>
    <t>3478/14</t>
  </si>
  <si>
    <t>Prestação de serviços de manutenção preventiva e corretiva, calibração e aferição em equipamentos doppler "transcranianos", estimulador fisioterápico (ondas curtas) e aparelho de ultrassonografia fisioterápico da Fundação Hemominas.</t>
  </si>
  <si>
    <t>32786/2013</t>
  </si>
  <si>
    <t>3479/14</t>
  </si>
  <si>
    <t>Datafilme Sistemas de Imagem e Informação Ltda</t>
  </si>
  <si>
    <t>19.628.783/0002-61</t>
  </si>
  <si>
    <t>Prestação de serviços de preparação, digitalização e microfilmagem eletrônicas de documentos.</t>
  </si>
  <si>
    <t>55044/2013</t>
  </si>
  <si>
    <t>1547/2012</t>
  </si>
  <si>
    <t>Débora Rezende Fagundes Netto</t>
  </si>
  <si>
    <t>3484/14</t>
  </si>
  <si>
    <t>Sofis Informática Ltda</t>
  </si>
  <si>
    <t>29.366.523/0001-38</t>
  </si>
  <si>
    <t>maildes.junqueira@hemominas.mg.gov.br  fernando.basques@hemominas.mg.gov.br</t>
  </si>
  <si>
    <t>Maildes Junqueira                                         Fernando Valadares Basques</t>
  </si>
  <si>
    <t>Aquisição de sistema de gestão dos processos do ciclo do sangue para a Fundação Hemominas.</t>
  </si>
  <si>
    <t>21347/2013</t>
  </si>
  <si>
    <t>12616/2013</t>
  </si>
  <si>
    <t>3499/14</t>
  </si>
  <si>
    <t>Associação das Empresas de Transporte Coletivo Urbano de Montes Claros - ATCMC</t>
  </si>
  <si>
    <t>21.369.418/0001-40</t>
  </si>
  <si>
    <t>Prestação de serviço de fornecimento de vales transporte de linha de ônibus, sob a forma de crédito eletrônico, para atender a demanda dos servidores da Fundação Hemominas lotados no Hemocentro Regional de Montes Claros.</t>
  </si>
  <si>
    <t>11577/2014</t>
  </si>
  <si>
    <t>GTE.HMC</t>
  </si>
  <si>
    <t>APO.SGS.COP</t>
  </si>
  <si>
    <t>luciana.marinho@hemominas.mg.gov.br</t>
  </si>
  <si>
    <t>Maria José Sousa Pereira Trancoso</t>
  </si>
  <si>
    <t xml:space="preserve">A.GDI        </t>
  </si>
  <si>
    <t>3503/14</t>
  </si>
  <si>
    <t>No Fire Extintores e Serviços Ltda</t>
  </si>
  <si>
    <t>01.325.179/0001-10</t>
  </si>
  <si>
    <t>Prestação de serviços de recarga e teste hidrostático, com manutenção corretiva nos equipamentos de segurança, proteção e combate a incêndio do Hemonúcleo de São João Del Rei.</t>
  </si>
  <si>
    <t>808</t>
  </si>
  <si>
    <t>APO.MPR</t>
  </si>
  <si>
    <t>13578/2014</t>
  </si>
  <si>
    <t>Algar Telecom S/A</t>
  </si>
  <si>
    <t>Consórcio Ótimo de Bilhetagem Eletrônica</t>
  </si>
  <si>
    <t>10.426.715/0001-64</t>
  </si>
  <si>
    <t>G.GRH.PES</t>
  </si>
  <si>
    <t>T.GLA.CIH</t>
  </si>
  <si>
    <t>3510/14</t>
  </si>
  <si>
    <t>Prestação de serviço de fornecimento de vales transporte de linhas de ônibus, destinados aos servidores da Fundação Hemominas, lotados no Hemonúcleo Regional de Patos de Minas.</t>
  </si>
  <si>
    <t>22162/2014</t>
  </si>
  <si>
    <t>14199/2013</t>
  </si>
  <si>
    <t>siberia.cruz@hemominas.mg.gov.br</t>
  </si>
  <si>
    <t>3517/14</t>
  </si>
  <si>
    <t>Nucleom Serviços em Proteção Radiológica Ltda</t>
  </si>
  <si>
    <t>09.537.584.0001-03</t>
  </si>
  <si>
    <t>Prestação de serviços de física médica para atender ao processo de irradiação de hemocomponentes, que compreende o irradiador modelo IBI.437C, as instalações físicas e os operadores do equipamento.</t>
  </si>
  <si>
    <t>9049/2014</t>
  </si>
  <si>
    <t>Fornecimento de energia elétrica - GOV</t>
  </si>
  <si>
    <t>Paulo José Cifuentes Gonçalves</t>
  </si>
  <si>
    <t>40002/2013</t>
  </si>
  <si>
    <t>WF Tecnologia CientÍfica Eireli EPP</t>
  </si>
  <si>
    <t>moc.compras@hemominas.mg.gov.br</t>
  </si>
  <si>
    <t>GTE</t>
  </si>
  <si>
    <t>56.998.701/0032-12</t>
  </si>
  <si>
    <t>3538/14</t>
  </si>
  <si>
    <t>Prestação de serviço de fornecimento de vales transporte de linha de ônibus para atender servidores lotados no Hemonúcleo Regional de Divinópolis.</t>
  </si>
  <si>
    <t>32455/2014</t>
  </si>
  <si>
    <t>samira.bayeh@hemominas.mg.gov.br</t>
  </si>
  <si>
    <t>Kátia Nogueira</t>
  </si>
  <si>
    <t>Eckert &amp; Ziegler Brasil Comercial Ltda</t>
  </si>
  <si>
    <t>02.887.124/0001-66</t>
  </si>
  <si>
    <t>3551/14</t>
  </si>
  <si>
    <t>Superintendência de Limpeza Urbana de Belo Horizonte - SLU</t>
  </si>
  <si>
    <t>16.673.998/0001-25</t>
  </si>
  <si>
    <t>Andrea Vilela de Oliveira Santos</t>
  </si>
  <si>
    <t>23713/2014</t>
  </si>
  <si>
    <t>Prestação de serviço extraordinário de coleta, transporte e aterragem de resíduos do Grupo D (resíduos de serviços de saúde equiparados a resíduos domiciliares).</t>
  </si>
  <si>
    <t>Ictermo - Indústria e Comércio Termodinâmica Minas Gerais Ltda</t>
  </si>
  <si>
    <t>841</t>
  </si>
  <si>
    <t>3566/14</t>
  </si>
  <si>
    <t>Prestação de serviços de manutenção preventiva, corretiva, higienização e limpeza do ar condicionado do Centro de Tecidos Biológicos da Fundação Hemominas - CETEBIO.</t>
  </si>
  <si>
    <t>13403/2014</t>
  </si>
  <si>
    <t>Diogo Wanis Lara</t>
  </si>
  <si>
    <t xml:space="preserve">diogo.lara@hemominas.mg.gov.br </t>
  </si>
  <si>
    <t>3585/15</t>
  </si>
  <si>
    <t>24911/2014</t>
  </si>
  <si>
    <t>3586/15</t>
  </si>
  <si>
    <t>Prestação de serviço de locação de módulos e licenças do software SA-STRATEGIC ADVISER, nas plataformas Web e Desktop, para o gerenciamento de processos de planejamento estratégico.</t>
  </si>
  <si>
    <t>19149/2014</t>
  </si>
  <si>
    <t>19.201.128/0001-41</t>
  </si>
  <si>
    <t>249</t>
  </si>
  <si>
    <t>3587/15</t>
  </si>
  <si>
    <t>Prestação de serviços de manutenção preventiva e corretiva, instalação técnica, calibração e qualificação inicial em equipamentos médicos e laboratoriais GERAIS nas Unidades da Fundação Hemominas.</t>
  </si>
  <si>
    <t>24909/2014</t>
  </si>
  <si>
    <t>008</t>
  </si>
  <si>
    <t>932</t>
  </si>
  <si>
    <t>Tonimar Dias do Carmo</t>
  </si>
  <si>
    <t>BET</t>
  </si>
  <si>
    <t>bet.gadm@hemominas.mg.gov.br</t>
  </si>
  <si>
    <t>52712/2014</t>
  </si>
  <si>
    <t>Prestação de serviços de manutenção preventiva (semanal) e corretiva (necessárias) em câmaras frigoríficas modulares de resfriamento e congelamento instaladas no Hemocentro Regional de Montes Claros -  Fundação Hemominas.</t>
  </si>
  <si>
    <t>39347/2014</t>
  </si>
  <si>
    <t>Conceito Serviços e Comércio Ltda</t>
  </si>
  <si>
    <t>21.024.606/0001-37</t>
  </si>
  <si>
    <t>Prestação de serviços de manutenção preventiva e corretiva em equipamentos de ar condicionado da unidade da Fundação Hemominas no Shopping Estação BH.</t>
  </si>
  <si>
    <t>30546/2014</t>
  </si>
  <si>
    <t>804</t>
  </si>
  <si>
    <t>9033.648/15</t>
  </si>
  <si>
    <t>9033.584/15</t>
  </si>
  <si>
    <t>Contagem I Incorporação SPE Ltda</t>
  </si>
  <si>
    <t>09.041.190/0001-60</t>
  </si>
  <si>
    <t>47649/2014</t>
  </si>
  <si>
    <t>40.432.544/0001-47</t>
  </si>
  <si>
    <t>luciana.cayres@hemominas.mg.gov.br</t>
  </si>
  <si>
    <t>Prestação de serviços mediante execução de atividades de 35 (trinta e cinco) adolescentes trabalhadores assistidos.</t>
  </si>
  <si>
    <t>42202/2014</t>
  </si>
  <si>
    <t>Claro S/A</t>
  </si>
  <si>
    <t>9034.935/15</t>
  </si>
  <si>
    <t>40.432.544/0112-62</t>
  </si>
  <si>
    <t>Prestação de serviço móvel pessoal - SMP, englobando tráfego de dados e acesso à internet, serviços telefônicos modalidade locais, longa distância nacional e longa distância internacional para ligações exclusivamente originadas dos terminais móveis do Plano Corporativo.</t>
  </si>
  <si>
    <t>094/2015</t>
  </si>
  <si>
    <t>07.229.827/0001-10</t>
  </si>
  <si>
    <t>9038.699/15</t>
  </si>
  <si>
    <t>34061/2014</t>
  </si>
  <si>
    <t>9034.381/15</t>
  </si>
  <si>
    <t>9039.020/15</t>
  </si>
  <si>
    <t>Popcorn Comunicação Ltda</t>
  </si>
  <si>
    <t>06.137.579/0001-15</t>
  </si>
  <si>
    <t>Prestação de serviços de propaganda e publicidade.</t>
  </si>
  <si>
    <t>32463/2013</t>
  </si>
  <si>
    <t>Algar Multimídia S/A</t>
  </si>
  <si>
    <t>9039.361/15</t>
  </si>
  <si>
    <t>04.622.116/0001-13</t>
  </si>
  <si>
    <t>Prestação de serviços de Telecomunicações necessários à implantação, operação, manutenção e gerenciamento de Rede IP Multisserviços.</t>
  </si>
  <si>
    <t>28/11/2019</t>
  </si>
  <si>
    <t>2019</t>
  </si>
  <si>
    <t>14564/2015</t>
  </si>
  <si>
    <t>9039.362/15</t>
  </si>
  <si>
    <t>14/11/2019</t>
  </si>
  <si>
    <t>5937/2015</t>
  </si>
  <si>
    <t>9039.366/15</t>
  </si>
  <si>
    <t>5938/2015</t>
  </si>
  <si>
    <t>9039.370/15</t>
  </si>
  <si>
    <t>5939/2015</t>
  </si>
  <si>
    <t>9039.392/15</t>
  </si>
  <si>
    <t>Locação de 03 imóveis, sendo 02 lojas com mezanino na Avenida Carandaí, nº 135 e 137 e outra loja na Rua Grão Pará, nº 886, Bairro Santa Efigênia, Belo Horizonte/MG.</t>
  </si>
  <si>
    <t>4718/2015</t>
  </si>
  <si>
    <t>Locação de 01 (um) imóvel situado na Rua Grão Pará, nº 882 - Santa Efigênia, Belo Horizonte/MG, composto de hall de entrada, 02 (dois) pavimentos de garagem, pilotis e salas do 4º ao 8º andares, totalizando área de aproximadamente, 3.856,16 m².</t>
  </si>
  <si>
    <t>Sibéria Oliveira da Cruz</t>
  </si>
  <si>
    <t>Roberto Barnabé Soares</t>
  </si>
  <si>
    <t>9041.096/15</t>
  </si>
  <si>
    <t>Multipães Indústria e Comércio Ltda - EPP</t>
  </si>
  <si>
    <t>Prestação de serviços de produção e entrega de lanches (pães) para os funcionários da Administração Central e do Almoxarifado Central da Fundação Hemominas.</t>
  </si>
  <si>
    <t>6965/2015</t>
  </si>
  <si>
    <t>9041.838/15</t>
  </si>
  <si>
    <t>Aquisição de kits de triagem sorológica: Architect HIV Ag/Ab Combo Reagente Kit/Architect.</t>
  </si>
  <si>
    <t>10570/2014</t>
  </si>
  <si>
    <t>Fresenius Hemocare Brasil Ltda.</t>
  </si>
  <si>
    <t>Ivone França Souto Borborema</t>
  </si>
  <si>
    <t>Ricardo Rocha Moreira Júnior</t>
  </si>
  <si>
    <t>Cinco - Confiança Indústria e Comércio Ltda</t>
  </si>
  <si>
    <t>05.075.964/0001-12</t>
  </si>
  <si>
    <t>A.GIF.MPR</t>
  </si>
  <si>
    <t>9042.715/15</t>
  </si>
  <si>
    <t>Spectrolab do Brasil Eireli - EPP</t>
  </si>
  <si>
    <t>25.354.812/0001-66</t>
  </si>
  <si>
    <t>5287/2015</t>
  </si>
  <si>
    <t>9042.844/15</t>
  </si>
  <si>
    <t>Prestação de serviços de fornecimento de vales transporte de linhas de ônibus, destinados aos servidores lotados no Hemocentro Regional de Juiz de Fora.</t>
  </si>
  <si>
    <t>16954/2015</t>
  </si>
  <si>
    <t>9042.869/15</t>
  </si>
  <si>
    <t>Prestação de serviços de manutenção preventiva e corretiva para o sistema de Ar Condicionado Central do tipo Chiller do Hemocentro Regional de Governador Valadares.</t>
  </si>
  <si>
    <t>16898/2015</t>
  </si>
  <si>
    <t>Tecno Temp Comércio Instalação e Manutenção Ltda - EPP</t>
  </si>
  <si>
    <t>Nathália Gomide Cruz</t>
  </si>
  <si>
    <t>Indalabor Indaiá Laboratório Farmacêutico Ltda</t>
  </si>
  <si>
    <t>9042.971/15</t>
  </si>
  <si>
    <t>Atenas Elevadores Ltda</t>
  </si>
  <si>
    <t>10.658.360/0001-39</t>
  </si>
  <si>
    <t>Prestação de serviços de manutenção preventiva mensal e/ou corretiva do elevador social de passageiros e elevador monta-carga instalados no Hemocentro Regional de Uberaba.</t>
  </si>
  <si>
    <t>48980/2014</t>
  </si>
  <si>
    <t>9043.026/15</t>
  </si>
  <si>
    <t>Elevadores Módulo Ltda</t>
  </si>
  <si>
    <t>00.822.938/0001-97</t>
  </si>
  <si>
    <t>Prestação de serviços de manutenção preventiva mensal e/ou corretiva em elevador do Hemocentro de Belo Horizonte.</t>
  </si>
  <si>
    <t>268</t>
  </si>
  <si>
    <t>10331/2015</t>
  </si>
  <si>
    <t>251</t>
  </si>
  <si>
    <t>G.GRH.TDE</t>
  </si>
  <si>
    <t>manuela.mota@hemominas.mg.gov.br</t>
  </si>
  <si>
    <t>Manuela Mota Hauck</t>
  </si>
  <si>
    <t>Comercial Nitrolu Ltda - ME</t>
  </si>
  <si>
    <t>71.418.172/0001-28</t>
  </si>
  <si>
    <t>9043.289/15</t>
  </si>
  <si>
    <t>54007/2014</t>
  </si>
  <si>
    <t>Prestação de serviços de análise microbiológica e físico-química da qualidade do ar do CETEBIO, em Lagoa Santa.</t>
  </si>
  <si>
    <t>Antônio Ferreira de Oliveira Filho</t>
  </si>
  <si>
    <t>02.323.120/0002-36</t>
  </si>
  <si>
    <t>9044.085/15</t>
  </si>
  <si>
    <t>Extin-Torres Comércio de Extintores Ltda - EPP</t>
  </si>
  <si>
    <t>06.022.475/0001-65</t>
  </si>
  <si>
    <t>Prestação de serviço de manutenção preventiva e corretiva do Sistema de proteção por Extintores de Incêndio do Hemocentro de Belo Horizonte.</t>
  </si>
  <si>
    <t>6110/2015</t>
  </si>
  <si>
    <t>9044.608/15</t>
  </si>
  <si>
    <t>18697/2015</t>
  </si>
  <si>
    <t>Leandro Oliveira Costa</t>
  </si>
  <si>
    <t>alessandro.ferreira@hemominas.mg.gov.br</t>
  </si>
  <si>
    <t>Padaria e Confeitaria Morro Vermelho Ltda  - ME</t>
  </si>
  <si>
    <t>Rima Distribuidora Ltda - ME</t>
  </si>
  <si>
    <t>Fernando dos Santos Henriques</t>
  </si>
  <si>
    <t>fernando.henriques@hemominas.mg.gov.br</t>
  </si>
  <si>
    <t>9046.059/15</t>
  </si>
  <si>
    <t>PRODEMGE - INF. 2706.00</t>
  </si>
  <si>
    <t>Prestação de serviços de Modelagem de Processos de Negócio: Manutenção de Sistemas; Suporte Técnico em Sistemas de Informação.</t>
  </si>
  <si>
    <t>31128/2015</t>
  </si>
  <si>
    <t>9045.906/15</t>
  </si>
  <si>
    <t>Associação das Empresas de Transporte Coletivo Urbano de Uberaba - TRANSUBE</t>
  </si>
  <si>
    <t>11.471.724/0001-30</t>
  </si>
  <si>
    <t>Prestação de serviço de fornecimento de vale transporte de linha de ônibus, destinado aos servidores lotados no Hemocentro Regional de Uberaba, sob forma de crédito eletrônico.</t>
  </si>
  <si>
    <t>36969/2015</t>
  </si>
  <si>
    <t>Mário David Laterza</t>
  </si>
  <si>
    <t>mario.laterza@hemominas.mg.gov.br</t>
  </si>
  <si>
    <t>APF.PLO
APF.FAT</t>
  </si>
  <si>
    <t>9046.218/15</t>
  </si>
  <si>
    <t>Companhia de Saneamento de Minas Gerais - COPASA MG</t>
  </si>
  <si>
    <t>17.281.106/0001-03</t>
  </si>
  <si>
    <t>Prestação de serviços consistindo no recebimento e tratamento, por parte da Copasa/MG, em seu sistema público de esgotamento sanitário, dos efluentes líquidos domésticos e não domésticos do Hemocentro de Belo Horizonte, situado dentro dos limites da bacia do Ribeirão Arrudas.</t>
  </si>
  <si>
    <t>31386/2015</t>
  </si>
  <si>
    <t>henrique.aguiar@hemominas.mg.gov.br</t>
  </si>
  <si>
    <t>9045.987/15</t>
  </si>
  <si>
    <t>Prestação de serviço de manutenção e suporte técnico presencial e/ou remoto do sistema de controle e registro de frequência dos servidores da Fundação Hemominas, por meio do sistema FORPONTO, instalado e em funcionamento nas Unidades, consistindo em atualização de versões, suporte remoto, via telefone, fax ou e-mail e visitas presenciais.</t>
  </si>
  <si>
    <t>30608/2015</t>
  </si>
  <si>
    <t>Tiago Paulo da Silva Jorge</t>
  </si>
  <si>
    <t>Manoel Eufrásio de Carvalho</t>
  </si>
  <si>
    <t>FPOP.G.GPO.CCO 01 VERSÃO 04 DEZEMBRO/2015</t>
  </si>
  <si>
    <t>CCD: 010</t>
  </si>
  <si>
    <t>antonio.ferreira@hemominas.mg.gov.br</t>
  </si>
  <si>
    <t>paulo.cifuentes@hemominas.mg.gov.br</t>
  </si>
  <si>
    <t>joao.venancio@hemominas.mg.gov.br</t>
  </si>
  <si>
    <t>thiago.santos@hemominas.mg.gov.br</t>
  </si>
  <si>
    <t>Biotech Logística Ltda - EPP</t>
  </si>
  <si>
    <t>21.382.943/0001-04</t>
  </si>
  <si>
    <t>Felipe Carlos Brito de Souza</t>
  </si>
  <si>
    <t>9046.299/15</t>
  </si>
  <si>
    <t>Consórcio Operacional do Transporte Coletivo de Passageiros por Ônibus  do Município de Belo Horizonte - TRANSFÁCIL</t>
  </si>
  <si>
    <t>sibeira.cruz@hemominas.mg.gov.br</t>
  </si>
  <si>
    <t>Fujicom Comércio de Materiais Hospitalares e Importação Ltda</t>
  </si>
  <si>
    <t>9050.787/16</t>
  </si>
  <si>
    <t>Tecnogera Locação e Transformação de Energia S/A</t>
  </si>
  <si>
    <t>08.100.057/0001-74</t>
  </si>
  <si>
    <t>17874/2015</t>
  </si>
  <si>
    <t>29736/2015</t>
  </si>
  <si>
    <t>05.381.960/0001-62</t>
  </si>
  <si>
    <t>Coletivos Santa Edwiges Betim Ltda</t>
  </si>
  <si>
    <t>23.164.252/0001-51</t>
  </si>
  <si>
    <t>3 3 90 30 17</t>
  </si>
  <si>
    <t>10 302 018 4 037 0001</t>
  </si>
  <si>
    <t>10 122 701 2 002 0001</t>
  </si>
  <si>
    <t>10 303 018 4 612 0001</t>
  </si>
  <si>
    <t>10 302 018 2 123 0001</t>
  </si>
  <si>
    <t>3 3 90 39 21</t>
  </si>
  <si>
    <t>3 3 90 30 13</t>
  </si>
  <si>
    <t>3 3 90 39 99</t>
  </si>
  <si>
    <t>3 3 90 39 20</t>
  </si>
  <si>
    <t>3 3 90 39 60</t>
  </si>
  <si>
    <t>3 3 90 30 08</t>
  </si>
  <si>
    <t>3 3 90 39 31</t>
  </si>
  <si>
    <t>3 3 90 39 19</t>
  </si>
  <si>
    <t>3 3 90 39 61</t>
  </si>
  <si>
    <t>3 3 90 39 03</t>
  </si>
  <si>
    <t>3 3 90 30 27</t>
  </si>
  <si>
    <t>3 3 90 49 04</t>
  </si>
  <si>
    <t>3 3 90 37 02</t>
  </si>
  <si>
    <t>3 3 90 30 12</t>
  </si>
  <si>
    <t>3 3 90 39 22</t>
  </si>
  <si>
    <t>3 3 90 39 06</t>
  </si>
  <si>
    <t>3 3 90 39 69</t>
  </si>
  <si>
    <t>3 3 90 30 10</t>
  </si>
  <si>
    <t>3 3 90 39 17</t>
  </si>
  <si>
    <t>3 3 90 39 15</t>
  </si>
  <si>
    <t>3 3 90 39 09</t>
  </si>
  <si>
    <t>3 3 90 39 10</t>
  </si>
  <si>
    <t>3 3 90 39 71</t>
  </si>
  <si>
    <t>3 3 90 37 04</t>
  </si>
  <si>
    <t>3 3 90 39 59</t>
  </si>
  <si>
    <t>10 128 701 2 018 0001</t>
  </si>
  <si>
    <t>3 3 90 39 08</t>
  </si>
  <si>
    <t>01.173.695/0001-76</t>
  </si>
  <si>
    <t>9051.558/16</t>
  </si>
  <si>
    <t>Eduardo da Silva Oliveira</t>
  </si>
  <si>
    <t>eduardo.oliveira@hemominas.mg.gov.br</t>
  </si>
  <si>
    <t>9053.222/16</t>
  </si>
  <si>
    <t xml:space="preserve">Locação do imóvel situado na Rua Simão Antônio, nº 149, Bairro Cincão, em Contagem, MG, para o Almoxarifado Central da Fundação Hemominas. Registro de novo processo para correção de recomendações da Auditoria da Fundação Hemominas, relacionadas ao item de serviço e valor registrado para encargos. </t>
  </si>
  <si>
    <t>9052.362/16</t>
  </si>
  <si>
    <t>Biosafe Brasil Distribuidora Ltda</t>
  </si>
  <si>
    <t>21.052.716/0001-02</t>
  </si>
  <si>
    <t>33489/2014</t>
  </si>
  <si>
    <t>Prestação de serviço de manutenção preventiva e/ou corretiva, incluindo todo e qualquer tipo de mão de obra, com fornecimento de peças dos equipamentos Sepax modelo S100 e homogeneizador Coolmix Modelo AS 210, instalados no CETEBIO.</t>
  </si>
  <si>
    <t>Renilson Gonçalves de Matos</t>
  </si>
  <si>
    <t>renilson.matos@hemominas.mg.gov.br</t>
  </si>
  <si>
    <t>9051.119/16</t>
  </si>
  <si>
    <t>7629/2015</t>
  </si>
  <si>
    <t>9053.713/16</t>
  </si>
  <si>
    <t>Refrigeração Basso Ltda - ME</t>
  </si>
  <si>
    <t>26.339.234/0001-51</t>
  </si>
  <si>
    <t>Prestação de serviço de manuntenção corretiva e/ou preventiva para os equipamentos de ar condicionado instalados na Unidade de Poços de Caldas.</t>
  </si>
  <si>
    <t>39434/2015</t>
  </si>
  <si>
    <t>9053.820/16</t>
  </si>
  <si>
    <t>Webmed Soluções em Saúde Eireli</t>
  </si>
  <si>
    <t>05.731.550/0001-02</t>
  </si>
  <si>
    <t>Aquisição de microcuveta uso laboratório e amostra controle.</t>
  </si>
  <si>
    <t>4439/2016</t>
  </si>
  <si>
    <t>65.295.172/0001-85</t>
  </si>
  <si>
    <t>Maria Isabel Castilho Campos</t>
  </si>
  <si>
    <t>mariaisabel.campos@hemominas.mg.gov.br</t>
  </si>
  <si>
    <t>Renata Léa Silva Souza</t>
  </si>
  <si>
    <t>GAD.APA</t>
  </si>
  <si>
    <t>9054.129/16</t>
  </si>
  <si>
    <t>Prestação de Serviço de coleta e transporte externo, tratamento por incineração e/ou autoclavação com trituração e destinação final de resíduos de saúde dos grupos A (resíduos biológicos) e E (resíduos pérfuro-cortantes) gerados nas Unidades da Fundação Hemominas situadas no âmbito do Estado de Minas Gerais.</t>
  </si>
  <si>
    <t>6701/2016</t>
  </si>
  <si>
    <t>Esquimó Service Ltda - ME</t>
  </si>
  <si>
    <t>09.329.246/0001-86</t>
  </si>
  <si>
    <t>9054.670/16</t>
  </si>
  <si>
    <t>Prestação de serviço de manutenção preventiva e/ou corretiva, incluindo mão de obra com fornecimento de peças, necessários ao perfeito funcionamento e conservação do equipamento da marca Thermogenesis instalado no prédio do CETEBIO, Sistema Bioarquivo Thermogenesis Modelo 8-4000-1.</t>
  </si>
  <si>
    <t>47808/2014</t>
  </si>
  <si>
    <t>A.GTC                          TEC</t>
  </si>
  <si>
    <t>Prestação de serviço de manutenção preventiva e corretiva, incluindo troca de peças, do Sistema de Tratamento de Água instalado na Sorologia do Hemocentro de Belo Horizonte/Fundação Hemominas - cód. SIAD 2674.</t>
  </si>
  <si>
    <t>48927/2015</t>
  </si>
  <si>
    <t>2020</t>
  </si>
  <si>
    <t>9055.990/16</t>
  </si>
  <si>
    <t>FGF Comércio e Serviços de Esterilização em Óxido de Etileno Ltda</t>
  </si>
  <si>
    <t>01.805.305/0001-33</t>
  </si>
  <si>
    <t>Prestação de serviço de processamento e esterilização de produtos médico-hospitalares da Fundação Hemominas.</t>
  </si>
  <si>
    <t>10 302 018 4 612 0001</t>
  </si>
  <si>
    <t>1969/2016</t>
  </si>
  <si>
    <t>Paula Renata M. Passos</t>
  </si>
  <si>
    <t>Apolo Refrigeração Ltda - ME</t>
  </si>
  <si>
    <t>12.057.731/0001-52</t>
  </si>
  <si>
    <t>9056.336/16</t>
  </si>
  <si>
    <t>Cezário Materiais e Serviços Elétricos Ltda - ME</t>
  </si>
  <si>
    <t>Prestação de serviço de manutenção preventiva anual e corretiva em dois transformadores, localizados no Hemocentro Regional de Governador Valadares e no Hemonúcleo de Manhuaçu.</t>
  </si>
  <si>
    <t>21178/2015</t>
  </si>
  <si>
    <t>Consórcio Empreendedor Shopping Estação BH</t>
  </si>
  <si>
    <t>Prestação de serviços para cessão do uso do cartão BETIMCARD Vale Transporte e o fornecimento de créditos eletrônicos nos Postos de Venda credenciados e através do software aplicativo Websigom.</t>
  </si>
  <si>
    <t>Prestação de serviços para cessão de uso dos cartões BHBUS de vales-transporte, Licença de acesso ao website Transfácil, e prestação de serviços relativos ao atendimento dos pedidos de vales-transporte eletrônicos através do mecanismo de carga a bordo.</t>
  </si>
  <si>
    <t>Prestação de serviço para fornecimento de créditos eletrônicos de vale-transporte, Cessão de Uso do cartão Ótimo Vale-transporte, prestação de serviço de carga a bordo de créditos eletrônicos de vale-transporte através do aplicativo "Websigom".</t>
  </si>
  <si>
    <t>21.551.379/0021-41</t>
  </si>
  <si>
    <t>9056.109/16</t>
  </si>
  <si>
    <t>Prestação de serviço de publicação e/ou divulgação no Diário Oficial da União e em jornal de grande circulação estadual.</t>
  </si>
  <si>
    <t>15926/2016</t>
  </si>
  <si>
    <t>W &amp; M Publicidade Ltda</t>
  </si>
  <si>
    <t>9073.089/16</t>
  </si>
  <si>
    <t>Prestação de serviço de manutenção preventiva e corretiva, incluindo todo e qualquer tipo de mão de obra, e fornecimento de peças para os equipamentos odontológicos do Ambulatório do Hemocentro de Belo Horizonte.</t>
  </si>
  <si>
    <t>7194/2016</t>
  </si>
  <si>
    <t>016</t>
  </si>
  <si>
    <t>PAS</t>
  </si>
  <si>
    <t>730</t>
  </si>
  <si>
    <t>Francisco Antônio Fornari</t>
  </si>
  <si>
    <t>francisco.fornari@hemominas.mg.gov.br</t>
  </si>
  <si>
    <t>9071.906/16</t>
  </si>
  <si>
    <t>DRX Serviços Técnicos em Computadores, Máquinas e Equipamentos Ltda - ME</t>
  </si>
  <si>
    <t>09.449.769/0001-66</t>
  </si>
  <si>
    <t>33487/2014</t>
  </si>
  <si>
    <t>9073.432/16</t>
  </si>
  <si>
    <t>Prestação de serviço para realização de exames laboratoriais de teste de proficiência (controle externo) para hemograma automatizado, realizado no equipamento Sysmex XN-1000.</t>
  </si>
  <si>
    <t>11684/2016</t>
  </si>
  <si>
    <r>
      <rPr>
        <sz val="8"/>
        <rFont val="Arial"/>
        <family val="2"/>
      </rPr>
      <t>3263</t>
    </r>
    <r>
      <rPr>
        <b/>
        <sz val="8"/>
        <color indexed="10"/>
        <rFont val="Arial"/>
        <family val="2"/>
      </rPr>
      <t xml:space="preserve">   </t>
    </r>
    <r>
      <rPr>
        <b/>
        <sz val="8"/>
        <color indexed="10"/>
        <rFont val="Arial"/>
        <family val="2"/>
      </rPr>
      <t>9034210</t>
    </r>
  </si>
  <si>
    <r>
      <rPr>
        <sz val="8"/>
        <rFont val="Arial"/>
        <family val="2"/>
      </rPr>
      <t xml:space="preserve">9033542
</t>
    </r>
    <r>
      <rPr>
        <b/>
        <sz val="8"/>
        <color indexed="10"/>
        <rFont val="Arial"/>
        <family val="2"/>
      </rPr>
      <t>9051558</t>
    </r>
  </si>
  <si>
    <r>
      <t xml:space="preserve">9034070
</t>
    </r>
    <r>
      <rPr>
        <b/>
        <sz val="8"/>
        <color indexed="10"/>
        <rFont val="Arial"/>
        <family val="2"/>
      </rPr>
      <t>9053222</t>
    </r>
  </si>
  <si>
    <t>Prestação de serviços de manutenção preventiva e corretiva, instalação técnica, calibração e qualificação inicial em equipamentos de laboratório da marca Fresenius nas Unidades da Fundação Hemominas.</t>
  </si>
  <si>
    <t>Argus Científica Ltda - EPP</t>
  </si>
  <si>
    <t>71.323.117/0001-54</t>
  </si>
  <si>
    <t>A.GTC.IFT</t>
  </si>
  <si>
    <t>Vitor Nunes Fonseca Torres</t>
  </si>
  <si>
    <t>vitor.torres@hemominas.mg.gov.br</t>
  </si>
  <si>
    <t>Allegra Tecnologia Ltda - ME</t>
  </si>
  <si>
    <t>Nilba Valéria Pinheiro de Oliveira</t>
  </si>
  <si>
    <t>9074.457/16</t>
  </si>
  <si>
    <t>10904/2016</t>
  </si>
  <si>
    <t>Fornecimento de energia elétrica - HBH</t>
  </si>
  <si>
    <t>9075.019/16</t>
  </si>
  <si>
    <t>Aquisição de nitrogênio para uso em pressurização, congelamento e processos medicinais, código 493953, Lote 02.</t>
  </si>
  <si>
    <t>17510/2016</t>
  </si>
  <si>
    <t>9074.584/16</t>
  </si>
  <si>
    <t>Ecosystem Preservação do Meio Ambiente Ltda</t>
  </si>
  <si>
    <t>02.067.846/0001-74</t>
  </si>
  <si>
    <t>Prestação de serviço de análise e monitoramento da qualidade da água utilizada nos equipamentos e disponível para os usuários das edificações da Fundação Hemominas.</t>
  </si>
  <si>
    <t>15359/2016</t>
  </si>
  <si>
    <t>9074.541/16</t>
  </si>
  <si>
    <t>22443/2015</t>
  </si>
  <si>
    <t>adauto.santos@hemominas.mg.gov.br</t>
  </si>
  <si>
    <t>9075.044/16</t>
  </si>
  <si>
    <t>White Martins Gases Industriais Ltda</t>
  </si>
  <si>
    <t>35.820.448/0030-70</t>
  </si>
  <si>
    <t>Aquisição de nitrogênio medical liquefeito e dióxido de carbono, códigos SIAD 420174 e 493953, Lote 01.</t>
  </si>
  <si>
    <t>9077.422/16</t>
  </si>
  <si>
    <t>Medical - HOSP Assessoria e Serviços Ltda - ME</t>
  </si>
  <si>
    <t>04.523.992/0001-92</t>
  </si>
  <si>
    <t>18432/2016</t>
  </si>
  <si>
    <t>Prestação de serviço de manutenção preventiva semestral e/ou corretiva, incluindo calibração, teste de segurança elétrica e mão de obra, com fornecimento de peças necessários ao perfeito funcionamento e conservação em 01 (uma) Bomba de Infusão tipo seringa, marca Samtronic modelo ST 670, instalada no CETEBIO.</t>
  </si>
  <si>
    <t>9077.519/16</t>
  </si>
  <si>
    <t>Prestação de serviço de manutenção em ar condicionado do Hemonúcleo de Passos.</t>
  </si>
  <si>
    <t>17566/2016</t>
  </si>
  <si>
    <t>Thiago Euzébio dos Santos</t>
  </si>
  <si>
    <t>9077.534/16</t>
  </si>
  <si>
    <t>Prestação de serviço para fornecimento de programa de controle externo da qualidade (testes de proficiência), para Laboratórios de Controle de Qualidade em Hemocomponentes.</t>
  </si>
  <si>
    <t>20665/2016</t>
  </si>
  <si>
    <t>Gabriela Coelho de Rezende</t>
  </si>
  <si>
    <t>CMG Diagnóstica Ltda</t>
  </si>
  <si>
    <t>04.615.966/0001-94</t>
  </si>
  <si>
    <t>Kátia Nogueira d'Almeida</t>
  </si>
  <si>
    <t>9077.704/16</t>
  </si>
  <si>
    <t>Prestação de serviço para fornecimento de itens de alimentação para 4.900 pessoas em treinamentos institucionais corporativos, de representação e atividades envolvendo seminários, encontros, reuniões, palestras, cursos, conferências, treinamentos, oficinas, workshops e outros eventos correlatos da Fundação Hemominas.</t>
  </si>
  <si>
    <t>28306/2016</t>
  </si>
  <si>
    <t>9077.624/16</t>
  </si>
  <si>
    <t>Localiza Rent a Car S/A</t>
  </si>
  <si>
    <t>16.670.085/0001-55</t>
  </si>
  <si>
    <t>Locação de veículos automotores para transporte de pessoas e pequenas cargas.</t>
  </si>
  <si>
    <t>32406/2016</t>
  </si>
  <si>
    <t>Comercial Boa Opção Ltda - EPP</t>
  </si>
  <si>
    <t>65.211.229/0001-10</t>
  </si>
  <si>
    <t>9077.701/16</t>
  </si>
  <si>
    <t>Rilux Indústria e Comércio Ltda</t>
  </si>
  <si>
    <t>06.023.624/0001-00</t>
  </si>
  <si>
    <t>3 3 90 39 04</t>
  </si>
  <si>
    <t>22318/2016</t>
  </si>
  <si>
    <t>flavia.givisiez@hemominas.mg.gov.br</t>
  </si>
  <si>
    <t>Associação Profisionalizante do Menor de Belo Horizonte - ASSPROM</t>
  </si>
  <si>
    <t>ABHH - Associação Brasileira de Hematologia, Hemoterapia e Terapia Celular</t>
  </si>
  <si>
    <t>11.422.382/0001-68</t>
  </si>
  <si>
    <t>Contratação dos serviços de Auditoria do Programa de Acreditação da ABHH &amp; AABB para Reacreditação do serviço de Hemoterapia e Banco de Sangue do Hemocentro de Belo Horizonte.</t>
  </si>
  <si>
    <t>Fernanda Fantini Pereira</t>
  </si>
  <si>
    <t>fernanda.fantini@hemominas.mg.gov.br</t>
  </si>
  <si>
    <t>PRE.ASQ</t>
  </si>
  <si>
    <t>3 3 90 35 02</t>
  </si>
  <si>
    <t>1055</t>
  </si>
  <si>
    <t>9074.377/16</t>
  </si>
  <si>
    <t>Locação de um Container refrigerado +4ºC, para o setor de Farmácia Central localizado no Almoxarifado Central.</t>
  </si>
  <si>
    <t>14865/2016</t>
  </si>
  <si>
    <t>Lab Line Diagnóstica Ltda</t>
  </si>
  <si>
    <t>Aquisição de hemograma totalmente automatizado e reagentes para determinação de reticulócitos.</t>
  </si>
  <si>
    <t>9078.423/16</t>
  </si>
  <si>
    <t>MCPACK Serviços Comércio de Equipamentos Industriais Eireli</t>
  </si>
  <si>
    <t>07.849.471/0001-18</t>
  </si>
  <si>
    <t>Prestação de serviço de manutenção de equipamento instalado no prédio do Centro de Tecidos Biológicos (CETEBIO).</t>
  </si>
  <si>
    <t>25743/2016</t>
  </si>
  <si>
    <t>9074.722/16</t>
  </si>
  <si>
    <t>Prestação de serviços de limpeza, asseio e conservação, controle de entrada e saída de bens e pessoas, apoio administrativo e operacional, visando a atender a continuidades do fluxo dos trabalhos executados no âmbito das atividades meio dos Órgãos e entidades anuentes do Estado de Minas Gerais.</t>
  </si>
  <si>
    <t>2021</t>
  </si>
  <si>
    <t>41276/2016</t>
  </si>
  <si>
    <t>9077.536/16</t>
  </si>
  <si>
    <t>Prestação de serviço especializado de verificação anual da segurança elétrica de equipamentos diversos instalados nas Unidades da Fundação Hemominas.</t>
  </si>
  <si>
    <t>26084/2016</t>
  </si>
  <si>
    <t>Renata Bottrel de Paula</t>
  </si>
  <si>
    <t>A.GIF.ARQ</t>
  </si>
  <si>
    <t>9085.463/16</t>
  </si>
  <si>
    <t>Francisco Puertas Zafra</t>
  </si>
  <si>
    <t>031.976.448-67</t>
  </si>
  <si>
    <t>Locação de imóvel residencial situado à Rua da Constituição, nº 900, Bairro Abadia, Uberaba/MG, com área locável total aproximada de 397m² e área construída de aproximadamente 223,88m² em um único pavimento, nivelado à rua e sem degraus internos.</t>
  </si>
  <si>
    <t>29891/2016</t>
  </si>
  <si>
    <t>9102.211/16</t>
  </si>
  <si>
    <t>056.854.946-53</t>
  </si>
  <si>
    <t>Locação do imóvel galpão, situado à Rua Comendador José Garcia, nº825, Bairro Centro, Pouso Alegre/MG, com área locável aproximada de 297m².</t>
  </si>
  <si>
    <t>30321/2016</t>
  </si>
  <si>
    <t>1106</t>
  </si>
  <si>
    <t>9092.561/17</t>
  </si>
  <si>
    <t>PRODEMGE - INF. 3167.00</t>
  </si>
  <si>
    <t>39644/2016</t>
  </si>
  <si>
    <t>9119.409/17</t>
  </si>
  <si>
    <t>PRODEMGE - INF. 3170.00</t>
  </si>
  <si>
    <t>Prestação de serviços de Informática: Suporte Técnico a Ambientes de TI.</t>
  </si>
  <si>
    <t>39683/2016</t>
  </si>
  <si>
    <t>marcio.rocha@hemominas.mg.gov.br
jf.gadm@hemominas.mg.gov.br</t>
  </si>
  <si>
    <t>Biomédica Equipamentos e Suprimentos Hospitalares Ltda</t>
  </si>
  <si>
    <t>01.299.509/0001-40</t>
  </si>
  <si>
    <r>
      <rPr>
        <sz val="8"/>
        <rFont val="Arial"/>
        <family val="2"/>
      </rPr>
      <t xml:space="preserve">9119413
</t>
    </r>
    <r>
      <rPr>
        <b/>
        <sz val="8"/>
        <color indexed="10"/>
        <rFont val="Arial"/>
        <family val="2"/>
      </rPr>
      <t>9130207</t>
    </r>
  </si>
  <si>
    <t>9130.207/17</t>
  </si>
  <si>
    <t>PRODEMGE - INF. 3153.00</t>
  </si>
  <si>
    <t>Prestação de Serviços de informática: Hospedagem de Sistemas em Ambiente Compartilhado - Baixa Plataforma; Hospedagem de Sistemas em Ambiente Dedicado - Baixa Plataforma.</t>
  </si>
  <si>
    <t>38266/2016</t>
  </si>
  <si>
    <t>Locação de 01 (um) imóvel (Loja) situado na Av. Carandaí, 133 - Bairro Santa Efigênia, em Belo Horizonte/MG.</t>
  </si>
  <si>
    <t>Cremer S/A</t>
  </si>
  <si>
    <t>82.641.325/0021-61</t>
  </si>
  <si>
    <t>9130.193/17</t>
  </si>
  <si>
    <t>Prestação de serviço de manutenção de freezers Thermo Scientific.</t>
  </si>
  <si>
    <t>32582/2016</t>
  </si>
  <si>
    <t>9130.209/17</t>
  </si>
  <si>
    <t>Terra Consultoria e Análises Ambientais Ltda - ME</t>
  </si>
  <si>
    <t>09.115.746/0001-15</t>
  </si>
  <si>
    <t>Prestação de serviço de monitoramento de efluentes não domésticos do Hemocentro de Belo Horizonte.</t>
  </si>
  <si>
    <t>23950/2016</t>
  </si>
  <si>
    <t>9130.331/17</t>
  </si>
  <si>
    <t>PRODEMGE - INF. 3168.00</t>
  </si>
  <si>
    <t>Prestação de serviços de Informática: Acesso a Solução de Business Intelligence e Capacitação em Solução de Business Intelligence.</t>
  </si>
  <si>
    <t>43350/2016</t>
  </si>
  <si>
    <t>9129.690/17</t>
  </si>
  <si>
    <t>Associação das Empresas Delegatárias do Serviço Público de Transporte Coletivo de Passageiros por Ônibus do Município de Uberlândia - UBERTRANS</t>
  </si>
  <si>
    <t>10.399.575/0001-82</t>
  </si>
  <si>
    <t>Prestação de serviço de fornecimento de vales transporte de linha de ônibus, destinados aos servidores lotados no Hemocentro Regional de Uberlândia, sob a forma de crédito eletrônico.</t>
  </si>
  <si>
    <t>renata.silva@hemominas.mg.gov.br</t>
  </si>
  <si>
    <t>41576/2016</t>
  </si>
  <si>
    <t>renata.bottrel@hemominas.mg.gov.br</t>
  </si>
  <si>
    <t>9130.687/17</t>
  </si>
  <si>
    <t>Conforto Ambiental Tecnologia em Despoluição Ambiental Ltda - EPP</t>
  </si>
  <si>
    <t>Prestação de serviço de monitoramento e análise da qualidade do ar do Hemocentro Regional de Uberaba.</t>
  </si>
  <si>
    <t>36610/2016</t>
  </si>
  <si>
    <t>9130.944/17</t>
  </si>
  <si>
    <t>Prestação de serviço de manutenção de centrífuga refrigerada.</t>
  </si>
  <si>
    <t>48260/2015</t>
  </si>
  <si>
    <t>9119.242/17</t>
  </si>
  <si>
    <t>Prestação de serviço de manutenção de refrigeradores, freezer's e blast freezer's.</t>
  </si>
  <si>
    <t>45921/2015</t>
  </si>
  <si>
    <t>9089.352/17</t>
  </si>
  <si>
    <t>Full Time Logística Ltda - ME</t>
  </si>
  <si>
    <t>15.865.630/0001-04</t>
  </si>
  <si>
    <t>Prestação de serviço de transporte de material biológico.</t>
  </si>
  <si>
    <t>24079/2016</t>
  </si>
  <si>
    <t>Vitória dos Santos Silva</t>
  </si>
  <si>
    <t>vitoria.silva@hemominas.mg.gov.br</t>
  </si>
  <si>
    <t>9130.436/17</t>
  </si>
  <si>
    <t>23.499.696/0001-48</t>
  </si>
  <si>
    <t>Prestação de serviço de manutenção de elevadores do Hemocentro Regional de Montes Claros.</t>
  </si>
  <si>
    <t>35926/2016</t>
  </si>
  <si>
    <t>lucia.oliveira@hemominas.mg.gov.br
ura.almoxarifado@hemominas.mg.gov.br</t>
  </si>
  <si>
    <t>Ângela Cal Leal Carneiro - ME</t>
  </si>
  <si>
    <t>24.229.792/0001-39</t>
  </si>
  <si>
    <t>41681/2016</t>
  </si>
  <si>
    <t>Prestação de serviços de locação de 04 (quatro) contêiners refrigerados.</t>
  </si>
  <si>
    <t>9129.688/17</t>
  </si>
  <si>
    <t>Prestação de serviço de atualização e suporte do sistema gerenciador de banco de dados Oracle Standard.</t>
  </si>
  <si>
    <t>40793/2016</t>
  </si>
  <si>
    <t>Frederick Rocha</t>
  </si>
  <si>
    <t>Beatriz Nogueira de Carvalho</t>
  </si>
  <si>
    <t>Prestação de Serviços especializados de manutenção preventiva e/ou corretiva, com fornecimento de peças, nas Câmaras Frias do Hemocentro de Belo Horizonte e Almoxarifado Central da Fundação Hemominas - Código SIAD: 20419.</t>
  </si>
  <si>
    <t>9138.902/17</t>
  </si>
  <si>
    <t>ACI Comércio Eireli - EPP</t>
  </si>
  <si>
    <t>71.208.094/0001-37</t>
  </si>
  <si>
    <t>Prestação de serviço de manutenção em equipamentos odontológicos</t>
  </si>
  <si>
    <t>Paulo Henrique Gomes de Souza</t>
  </si>
  <si>
    <t>paulo.souza@hemominas.mg.gov.br</t>
  </si>
  <si>
    <t>1679/2016</t>
  </si>
  <si>
    <t>9139.053/17</t>
  </si>
  <si>
    <t>2514/2017</t>
  </si>
  <si>
    <t>9138.405/17</t>
  </si>
  <si>
    <t>Cab Tecnologia e Sistemas, Comércio Ltda</t>
  </si>
  <si>
    <t>42.886.119/0001-53</t>
  </si>
  <si>
    <t>Prestação de serviços de impressão e reprografia (Locação de impressoras com manutenção e fornecimento de insumos) - Lotes 04 e 06.</t>
  </si>
  <si>
    <t>3 3 90 30 16      3 3 90 39 19</t>
  </si>
  <si>
    <t>A.GTC.STI</t>
  </si>
  <si>
    <t>frederick.rocha@hemominas.mg.gov.br</t>
  </si>
  <si>
    <t>3283/2017</t>
  </si>
  <si>
    <t>9138.560/17</t>
  </si>
  <si>
    <t>CTIS Tecnologia S/A</t>
  </si>
  <si>
    <t>01.644.731/0001-32</t>
  </si>
  <si>
    <t>3297/2017</t>
  </si>
  <si>
    <t>Fast Bio Comercial Eireli - EPP</t>
  </si>
  <si>
    <t>21.707.794/0001-06</t>
  </si>
  <si>
    <t>9139.050/17</t>
  </si>
  <si>
    <t>25740/2016</t>
  </si>
  <si>
    <t>André Rolim Belisário</t>
  </si>
  <si>
    <t>Maria Lúcia Soares de Moura</t>
  </si>
  <si>
    <t>maria.lucia@hemominas.mg.gov.br</t>
  </si>
  <si>
    <t>Consórcio Operacional do Sistema de Bilhetagem Eletrônica - SBE Divinópolis - DIVPASS</t>
  </si>
  <si>
    <t>9139.199/17</t>
  </si>
  <si>
    <t>07.453.115/0001-80</t>
  </si>
  <si>
    <t>Prestação de serviço de reciclagem de lâmpadas fluorescentes.</t>
  </si>
  <si>
    <t>Nilza de Melo Pereira</t>
  </si>
  <si>
    <t>GSO.SGS.NAFH</t>
  </si>
  <si>
    <t>43814/2016</t>
  </si>
  <si>
    <t>Prestação de serviço para confecção de 180 (cento e oitenta) placas de aço inox AISI 304, formato 16 x 12 cm, com gravação em alto relevo; acabamento espelhado; fixada individualmente em estojo de veludo na cor azul Royal, para Diplomação de Doador nas comemorações da Semana do Doador Voluntário de Sangue da Fundação Hemominas.</t>
  </si>
  <si>
    <t>9143.367/17</t>
  </si>
  <si>
    <t>3 3 90 39 43
3 3 90 39 87</t>
  </si>
  <si>
    <t>17612/2017</t>
  </si>
  <si>
    <t>Prestação de serviço de gerenciamento do abastecimento e limpeza da frota de veículos oficiais da Fundação Hemominas.</t>
  </si>
  <si>
    <t>Prestação de serviço especializado de manutenção preventiva mensal e/ou corretiva necessária para os sistemas de ar condicionado central e aparelhos Splits do Hemocentro de Belo Horizonte e da Administração Central da Fundação Hemominas.</t>
  </si>
  <si>
    <t>Paulo Geraldo de Oliveira</t>
  </si>
  <si>
    <t>paulo.oliveira@hemominas.mg.gov.br</t>
  </si>
  <si>
    <t>nilza.melo@hemominas.mg.gov.br</t>
  </si>
  <si>
    <t>Maria José Moreira</t>
  </si>
  <si>
    <t>maria.moreira@hemominas.mg.gov.br</t>
  </si>
  <si>
    <t>9143.573/17</t>
  </si>
  <si>
    <t>P H da Visitação - ME</t>
  </si>
  <si>
    <t>27.153.143/0001-90</t>
  </si>
  <si>
    <t>Prestação de serviço de limpeza e tratamento de reservatórios de água dos imóveis ocupados pela Fundação Hemominas, localizados no município de Montes Claros.</t>
  </si>
  <si>
    <t>42138/2016</t>
  </si>
  <si>
    <t>9139.179/17</t>
  </si>
  <si>
    <t>Copiadora Maciel &amp; Oliveira Ltda - ME</t>
  </si>
  <si>
    <t>07.608.020/0001-99</t>
  </si>
  <si>
    <t>Prestação de Serviço Gráfico.</t>
  </si>
  <si>
    <t>luciana.barbalho@hemominas.mg.gov.br
debora.azevedo@hemominas.mg.gov.br</t>
  </si>
  <si>
    <t>4957/2017</t>
  </si>
  <si>
    <t>9143.647/17</t>
  </si>
  <si>
    <t>Pro-Rad Consultores em Radioproteção S/S Ltda</t>
  </si>
  <si>
    <t>87.389.086/0001-74</t>
  </si>
  <si>
    <t>Prestação de serviço de monitoramento de dose de radiação para os servidores que operam o irradiador móvel de bolsas de hemocomponentes.</t>
  </si>
  <si>
    <t>6875/2017</t>
  </si>
  <si>
    <t>9143.787/17</t>
  </si>
  <si>
    <t>Prestação de serviço de manutenção de ar condicionado do Hemonúcleo de Ponte Nova.</t>
  </si>
  <si>
    <t>Prestação de serviço de manutenção de ar condicionado do Hemonúcleo de Ituiutaba.</t>
  </si>
  <si>
    <t>10256/2017</t>
  </si>
  <si>
    <t>9143.942/17</t>
  </si>
  <si>
    <t>Belo Horizonte Negócios Imobiliários Ltda - ME</t>
  </si>
  <si>
    <t>18.026.400/0001-31</t>
  </si>
  <si>
    <t>Locação de 01 (um) imóvel situado na Avenida Carandaí, nº 88 e 90, Bairro Funcionários, Belo Horizonte/MG.</t>
  </si>
  <si>
    <t>3253/2017</t>
  </si>
  <si>
    <t>9143.858/17</t>
  </si>
  <si>
    <t>Aquisição de bolsas de sangue (Lote 05).</t>
  </si>
  <si>
    <t>1574/2017</t>
  </si>
  <si>
    <t>9143.570/17</t>
  </si>
  <si>
    <t>Aquisição de conjuntos para triagem sorológica de doadores.</t>
  </si>
  <si>
    <t>11574/2016</t>
  </si>
  <si>
    <t>JP Indústria Farmacêutica S/A</t>
  </si>
  <si>
    <t>55.972.087/0001-50</t>
  </si>
  <si>
    <t>9143.982/17</t>
  </si>
  <si>
    <t>Aquisição de bolsas de sangue (Lotes 01 e 06).</t>
  </si>
  <si>
    <t>9143.842/17</t>
  </si>
  <si>
    <t>PRODEMGE - INF. 3368.00</t>
  </si>
  <si>
    <t>Prestação de Serviços de informática: Hospedagem de Sistemas em Ambiente Dedicado - Baixa Plataforma.</t>
  </si>
  <si>
    <t>17164/2017</t>
  </si>
  <si>
    <t>9144.365/17</t>
  </si>
  <si>
    <t>leila.pereira@hemominas.mg.gov.br</t>
  </si>
  <si>
    <t>9837/2017</t>
  </si>
  <si>
    <t>9144.357/17</t>
  </si>
  <si>
    <t>Prestação de serviço de manutenção preventiva e corretiva de Analisador Sysmex XN 1000.</t>
  </si>
  <si>
    <t>32999/2016</t>
  </si>
  <si>
    <t>Mapfre Seguros Gerais S.A.</t>
  </si>
  <si>
    <t>9144.683/17</t>
  </si>
  <si>
    <t>Permution Multi Serviços e Distribuidora Ltda - EPP</t>
  </si>
  <si>
    <t>06.061.572/0001-67</t>
  </si>
  <si>
    <t>Prestação de serviço de regeneração em colunas de resina de troca iônica.</t>
  </si>
  <si>
    <t>39332/2016</t>
  </si>
  <si>
    <t>Kovalent do Brasil Ltda</t>
  </si>
  <si>
    <t>04.842.199/0001-56</t>
  </si>
  <si>
    <t>9144.697/17</t>
  </si>
  <si>
    <t>No Fire Extintores e Serviços Ltda - ME</t>
  </si>
  <si>
    <t>34510/2016</t>
  </si>
  <si>
    <t>NL Comércio Exterior Ltda</t>
  </si>
  <si>
    <t>52.541.273/0001-47</t>
  </si>
  <si>
    <t>9143.513/17</t>
  </si>
  <si>
    <t>8400/2017</t>
  </si>
  <si>
    <t>Jefferson Ferreira Sardinha Ribeiro</t>
  </si>
  <si>
    <t>01.956.241/0001-71</t>
  </si>
  <si>
    <t>felipe.brito@hemominas.mg.gov.br</t>
  </si>
  <si>
    <t>Sônia Mara Nunes da Silva</t>
  </si>
  <si>
    <t>Associação Profissional das Empresas de Transporte de Passageiros de Juiz de Fora - CINTURB</t>
  </si>
  <si>
    <t>Rosilene Cavaca Soares</t>
  </si>
  <si>
    <t>Débora Ribeiro Ferreira Jácome</t>
  </si>
  <si>
    <t>13708/2017</t>
  </si>
  <si>
    <t>A.GIF.ENG</t>
  </si>
  <si>
    <t>Luiz Carlos Moreira</t>
  </si>
  <si>
    <t>luiz.moreira@hemominas.mg.gov.br</t>
  </si>
  <si>
    <t>Luiz Carlos Moreira
Débora Azevedo</t>
  </si>
  <si>
    <t>9157.184/17</t>
  </si>
  <si>
    <t>Prestação de serviço de fornecimento de refresco adoçado.</t>
  </si>
  <si>
    <t>gisele.melo@hemominas.mg.gov.br</t>
  </si>
  <si>
    <t>19055/2017</t>
  </si>
  <si>
    <t>4 4 90 52 09</t>
  </si>
  <si>
    <t xml:space="preserve">3 3 90 39 22 </t>
  </si>
  <si>
    <t>VF de Jesus e CIA Ltda - ME</t>
  </si>
  <si>
    <t>08.371.133/0001-86</t>
  </si>
  <si>
    <t>Silva e Moreira Indústria e Comércio Ltda - EPP</t>
  </si>
  <si>
    <t>22.074.960/0001-39</t>
  </si>
  <si>
    <t>Juliano Souza Santos</t>
  </si>
  <si>
    <t>9149.711/17</t>
  </si>
  <si>
    <t>TF Engenharia e Representações Ltda</t>
  </si>
  <si>
    <t>23.972.729/0001-25</t>
  </si>
  <si>
    <t>Prestação de serviço de manutenção corretiva e preventiva de grupos geradores.</t>
  </si>
  <si>
    <t>11565/2017</t>
  </si>
  <si>
    <t>9162.154/17</t>
  </si>
  <si>
    <t>Prestação de serviço de manutenção do Sistema de proteção por extintores de incêndio do CETEBIO.</t>
  </si>
  <si>
    <t>34899/2016</t>
  </si>
  <si>
    <t>Diretoria Técnica (GLA)</t>
  </si>
  <si>
    <t>Fornecimento de energia elétrica - CETEBIO</t>
  </si>
  <si>
    <t xml:space="preserve"> Nilda Maria Campos Lucena</t>
  </si>
  <si>
    <t>Varejão Sanjoanense Ltda</t>
  </si>
  <si>
    <t>23.294.077/0001-17</t>
  </si>
  <si>
    <t>Distrilaf Distribuidora de Medicamentos Ltda</t>
  </si>
  <si>
    <t>04.889.013/0001-14</t>
  </si>
  <si>
    <t>17.331.294/0001-37</t>
  </si>
  <si>
    <t>9162.753/17</t>
  </si>
  <si>
    <t>Andrea Cristina Bizzotto Huven - Eireli - EPP</t>
  </si>
  <si>
    <t>24.373.765/0001-35</t>
  </si>
  <si>
    <t>Prestação de Serviço de produção e fornecimento de sanduíche natural.</t>
  </si>
  <si>
    <t>18788/2017</t>
  </si>
  <si>
    <t>Vesúvio Panificações Ltda - EPP</t>
  </si>
  <si>
    <t>11.327.393/0001-69</t>
  </si>
  <si>
    <t>28370/2017</t>
  </si>
  <si>
    <t>Fornecimento de energia elétrica - MOC</t>
  </si>
  <si>
    <t>9157.068/17</t>
  </si>
  <si>
    <t>Prestação de serviço de limpeza de dutos do sistema de ar condicionado central do Hemocentro de Belo Horizonte.</t>
  </si>
  <si>
    <t>20303/2017</t>
  </si>
  <si>
    <t>Padaria Anna Cecília Quintas Ltda - ME</t>
  </si>
  <si>
    <t>10.942.272/0001-64</t>
  </si>
  <si>
    <t>Prestação de serviço de análise e elaboração de diagnóstico da qualidade do ar do Hemocentro Regional de Juiz de Fora.</t>
  </si>
  <si>
    <t>Prestação de serviço de manutenção em equipamentos de ar condicionado do Hemocentro Regional de Pouso Alegre.</t>
  </si>
  <si>
    <t>12027/2017</t>
  </si>
  <si>
    <t>9164.487/17</t>
  </si>
  <si>
    <t>Prestação de serviço de análise e elaboração de diagnóstico da qualidade do ar do Hemocentro Regional de Montes Claros.</t>
  </si>
  <si>
    <t>16846/2017</t>
  </si>
  <si>
    <t>Perim Imóveis Ltda - ME</t>
  </si>
  <si>
    <t>9165.115/17</t>
  </si>
  <si>
    <r>
      <t xml:space="preserve">9165115
</t>
    </r>
    <r>
      <rPr>
        <b/>
        <sz val="8"/>
        <color indexed="10"/>
        <rFont val="Arial"/>
        <family val="2"/>
      </rPr>
      <t>9132246</t>
    </r>
  </si>
  <si>
    <t>42.828.145/0001-25</t>
  </si>
  <si>
    <t>9162.661/17</t>
  </si>
  <si>
    <t>Prestação de serviço de produção de lanche para servidores da Fundação Hemominas (Lote 01).</t>
  </si>
  <si>
    <t>9162.688/17</t>
  </si>
  <si>
    <t>Prestação de serviço de locação de container refrigerado.</t>
  </si>
  <si>
    <t>20349/2017</t>
  </si>
  <si>
    <t>4 4 90 52 14</t>
  </si>
  <si>
    <t>barbara.araujo@hemominas.mg.gov.br</t>
  </si>
  <si>
    <t>Bárbara Luísa Vieira Araújo Santos</t>
  </si>
  <si>
    <t>9165.070/17</t>
  </si>
  <si>
    <t>Panificação Betel Ltda - EPP</t>
  </si>
  <si>
    <t>16.920.191/0001-40</t>
  </si>
  <si>
    <t>Prestação de serviço de produção e entrega de produtos alimentícios.</t>
  </si>
  <si>
    <t>21869/2017</t>
  </si>
  <si>
    <t>Prestação de serviço de manutenção preventiva e corretiva do irradiador IBL para bolsas de sangue, instalado no Hemocentro de Belo Horizonte.</t>
  </si>
  <si>
    <t>9166.108/17</t>
  </si>
  <si>
    <r>
      <t xml:space="preserve">9166108
</t>
    </r>
    <r>
      <rPr>
        <b/>
        <sz val="8"/>
        <color indexed="10"/>
        <rFont val="Arial"/>
        <family val="2"/>
      </rPr>
      <t>9157043</t>
    </r>
  </si>
  <si>
    <t>Locação do imóvel situado à Rua Barão do Rio Branco, nº 707, Centro, Governador Valadares/MG, para instalação de setores administrativos do Hemocentro Regional de Governador Valadares. (Registro de novo processo em substituição ao contrato nº 9157.043/17, tendo em vista a alteração da procuradoria para Perim Imóveis).</t>
  </si>
  <si>
    <t>9164.517/17</t>
  </si>
  <si>
    <t>23206/2017</t>
  </si>
  <si>
    <t>9164.612/17</t>
  </si>
  <si>
    <t>13706/2017</t>
  </si>
  <si>
    <t>9166.303/17</t>
  </si>
  <si>
    <t>Multipães Indústria e Comércio Ltda</t>
  </si>
  <si>
    <t>Prestação de serviço de produção e entrega de lanches para servidores da Fundação Hemominas.</t>
  </si>
  <si>
    <t>HJK</t>
  </si>
  <si>
    <t>025</t>
  </si>
  <si>
    <t>878</t>
  </si>
  <si>
    <t>Ana Lúcia Fernandes Miranda</t>
  </si>
  <si>
    <t>ana.miranda@hemominas.mg.gov.br</t>
  </si>
  <si>
    <t>25949/2017</t>
  </si>
  <si>
    <t>9165.784/17</t>
  </si>
  <si>
    <t>Locação de imóvel situado à Av. Cristiano Machado, nº 11.833, Bairro Vila Clóris, Belo Horizonte/MG, Shopping Estação BH.</t>
  </si>
  <si>
    <t>2022</t>
  </si>
  <si>
    <t>6595/2017</t>
  </si>
  <si>
    <t>Arlindo Pires - Soluções em Engenharia Mecânica Ltda - ME</t>
  </si>
  <si>
    <t>9165.278/17</t>
  </si>
  <si>
    <t>Prestação de serviço de manutenção em equipamentos de ar condicionado.</t>
  </si>
  <si>
    <t>11579/2017</t>
  </si>
  <si>
    <t>Cássia Silene Rodrigues</t>
  </si>
  <si>
    <t>cassia.rodrigues@hemominas.mg.gov.br</t>
  </si>
  <si>
    <t>BR Life LCC Representada pela Empresa Biometrix Diagnóstica Ltda</t>
  </si>
  <si>
    <t>99.999.990/1051-01</t>
  </si>
  <si>
    <t>T.GLA.HLA</t>
  </si>
  <si>
    <t>Isabelli Magno de Paula Vasconcelos</t>
  </si>
  <si>
    <t>isabelli.vasconcelos@hemominas.mg.gov.br</t>
  </si>
  <si>
    <r>
      <t xml:space="preserve">9162.158/17 </t>
    </r>
    <r>
      <rPr>
        <b/>
        <sz val="8"/>
        <color indexed="10"/>
        <rFont val="Arial"/>
        <family val="2"/>
      </rPr>
      <t>9165.043/17</t>
    </r>
  </si>
  <si>
    <t>9165.801/17</t>
  </si>
  <si>
    <t>20013/2017</t>
  </si>
  <si>
    <t>T.GSA.CAT</t>
  </si>
  <si>
    <t>32734/2017</t>
  </si>
  <si>
    <t>Fan Clima Ar Condicionado Ltda - ME</t>
  </si>
  <si>
    <t>19.370.801/0001-77</t>
  </si>
  <si>
    <t>Prestação de serviço de manutenção de ar condicionado do Hemonúcleo de Divinópolis.</t>
  </si>
  <si>
    <t>18196/2017</t>
  </si>
  <si>
    <t>9171.996/18</t>
  </si>
  <si>
    <t>9170.595/18</t>
  </si>
  <si>
    <t>9162.274/18</t>
  </si>
  <si>
    <t>Prestação de serviço de transporte rodoviário de cargas.</t>
  </si>
  <si>
    <t>21493/2017</t>
  </si>
  <si>
    <t>9178.082/18</t>
  </si>
  <si>
    <t>Ambiente Ar Condicionado Eireli - ME</t>
  </si>
  <si>
    <t>Prestação de serviço de manutenção em equipamentos de ar condicionado de janela - ACJ do Hemonúcleo de São João Del Rei.</t>
  </si>
  <si>
    <t>22044/2017</t>
  </si>
  <si>
    <t>GAD.APO.MPR</t>
  </si>
  <si>
    <t>9176.005/18</t>
  </si>
  <si>
    <t>Easytech Serviços Técnicos Ltda - EPP</t>
  </si>
  <si>
    <t>17.232.997/0001-08</t>
  </si>
  <si>
    <t>Prestação de serviço de manutenção em câmaras frias do Hemocentro Regional de Uberlândia.</t>
  </si>
  <si>
    <t>marcia.luis@hemominas.mg.gov.br</t>
  </si>
  <si>
    <t>28397/2017</t>
  </si>
  <si>
    <t>9178.102/18</t>
  </si>
  <si>
    <t>SF de Oliveira &amp; CIA Ltda - ME</t>
  </si>
  <si>
    <t>68.547.355/0001-39</t>
  </si>
  <si>
    <t>Prestação de serviço de produção e entrega de produtos alimentícios (para os servidores do Hemocentro Regional de Pouso Alegre).</t>
  </si>
  <si>
    <t>26052/2017</t>
  </si>
  <si>
    <t>GTO Grupo Técnico em Odontologia Ltda</t>
  </si>
  <si>
    <t>Aquisição de água mineral sem gás.</t>
  </si>
  <si>
    <t>9170.559/18</t>
  </si>
  <si>
    <t>4Tech Manutenção Laboratorial, Refrigeração e Hospitalar Ltda - EPP</t>
  </si>
  <si>
    <t>17.983.226/0001-52</t>
  </si>
  <si>
    <t>Prestação de serviço de manutenção de centrífugas de bancada THERMO.</t>
  </si>
  <si>
    <t>33499/2017</t>
  </si>
  <si>
    <t>9178.191/18</t>
  </si>
  <si>
    <t>Sindeaux e Braga Ltda - ME</t>
  </si>
  <si>
    <t>02.011.744/0001-37</t>
  </si>
  <si>
    <t>APO.MEQ</t>
  </si>
  <si>
    <t>29558/2017</t>
  </si>
  <si>
    <t>Rodrigo Guilherme de Oliveira Rosa</t>
  </si>
  <si>
    <t>9055.569/16</t>
  </si>
  <si>
    <t>9170.715/18</t>
  </si>
  <si>
    <t>Prestação de serviço de manutenção de analisador de bioensaios CM250.</t>
  </si>
  <si>
    <t>27184/2017</t>
  </si>
  <si>
    <t>9178.117/18</t>
  </si>
  <si>
    <t>Conceito Serviços e Comércio Ltda - ME</t>
  </si>
  <si>
    <t>Prestação de serviço de manutenção de ar condicionado central do Hemonúcleo de Sete Lagoas.</t>
  </si>
  <si>
    <t>27187/2017</t>
  </si>
  <si>
    <t>3 3 90 40 02</t>
  </si>
  <si>
    <t>3 3 90 40 03</t>
  </si>
  <si>
    <t>3 3 90 40 04</t>
  </si>
  <si>
    <t>3 3 90 40 05</t>
  </si>
  <si>
    <t>3 3 90 39 31
3 3 90 40 02</t>
  </si>
  <si>
    <t>Prestação de serviço de manutenção de extintores e mangueiras dos hidrantes. (JFO)</t>
  </si>
  <si>
    <t>Prestação de serviço de manutenção em sistema de combate a incêndio. (MOC)</t>
  </si>
  <si>
    <t>sonia.nunes@hemominas.mg.gov.br</t>
  </si>
  <si>
    <t>9179.453/18</t>
  </si>
  <si>
    <t>Atak Comércio e Manutenção em Aparelhos Odontológicos Ltda</t>
  </si>
  <si>
    <t>03.635.377/0001-05</t>
  </si>
  <si>
    <t>Prestação de serviço de manutenção em equipamentos odontológicos.</t>
  </si>
  <si>
    <t>22094/2017</t>
  </si>
  <si>
    <t>9179.824/18</t>
  </si>
  <si>
    <t>Aquisição de lâminas de cobre ou elemento selante por radiofrequência.</t>
  </si>
  <si>
    <t>3 3 90 30 24</t>
  </si>
  <si>
    <t>36632/2017</t>
  </si>
  <si>
    <t>9179.799/18</t>
  </si>
  <si>
    <t>Contrata Consultoria e Tratamento de Águas e Meio Ambiente Ltda - EPP</t>
  </si>
  <si>
    <t>05.834.598/0001-38</t>
  </si>
  <si>
    <t>Prestação de serviço de lavagem e desinfecção de reservatórios de água.</t>
  </si>
  <si>
    <t>29865/2017</t>
  </si>
  <si>
    <t>Jailton Fernandes Reis</t>
  </si>
  <si>
    <t>9178.143/18</t>
  </si>
  <si>
    <t>CIMCORP Comércio e Serviços de Tecnologia de Informática Ltda</t>
  </si>
  <si>
    <t>04.352.711/0001-86</t>
  </si>
  <si>
    <t>Prestação de serviço de suporte técnico a ambiente operacional de servidores e banco de dados.</t>
  </si>
  <si>
    <t>17163/2017</t>
  </si>
  <si>
    <r>
      <t>MGS - Minas Gerais Administração e Serviços S/A -</t>
    </r>
    <r>
      <rPr>
        <b/>
        <sz val="8"/>
        <color indexed="10"/>
        <rFont val="Arial"/>
        <family val="2"/>
      </rPr>
      <t xml:space="preserve"> (Contrato corporativo)</t>
    </r>
  </si>
  <si>
    <t>MT Diagnósticos Ltda - EPP</t>
  </si>
  <si>
    <t>25.136.051/0001-76</t>
  </si>
  <si>
    <t>Fernando Valadares Basques</t>
  </si>
  <si>
    <t>9179.480/18</t>
  </si>
  <si>
    <t>Turi Transporte Urbano Rodoviário e Intermunicipal Ltda</t>
  </si>
  <si>
    <t>24.996.746/0001-65</t>
  </si>
  <si>
    <t>Prestação de serviço de fornecimento de vales transporte para atender a demanda dos servidores do Hemonúcleo de Sete Lagoas, sob a forma de crédito eletrônico, mediante cessão de cartão do Sistema de Bilhetagem Eletrônica.</t>
  </si>
  <si>
    <t>32815/2017</t>
  </si>
  <si>
    <t>9179.927/18</t>
  </si>
  <si>
    <t>Elevadores Módulo Ltda - ME</t>
  </si>
  <si>
    <t>Prestação de serviço de manutenção corretiva e preventiva do elevador social.</t>
  </si>
  <si>
    <t>38412/2017</t>
  </si>
  <si>
    <t>9181.175/18</t>
  </si>
  <si>
    <t>MQT Serviços Metrológicos Eireli - ME</t>
  </si>
  <si>
    <t>14.848.129/0001-69</t>
  </si>
  <si>
    <t>Prestação de serviço de qualificação térmica dos equipamentos de refrigeração.</t>
  </si>
  <si>
    <t>3712/2018</t>
  </si>
  <si>
    <t>9181.306/18</t>
  </si>
  <si>
    <t>Prestação de serviço de manutenção e calibração em ultrapurificadores Millipore</t>
  </si>
  <si>
    <t>42348/2017</t>
  </si>
  <si>
    <t>9181.105/18</t>
  </si>
  <si>
    <t>PRODEMGE - INF. 3540.00</t>
  </si>
  <si>
    <t>Prestação de serviços de Informática: Desenvolvimento de Solução de Educação à Distância; Manutenção de Solução de Educação à Distância; Suporte técnico ao Ambiente Virtual de Aprendizagem; Suporte técnico ao Gestor de Educação à Distância.</t>
  </si>
  <si>
    <t>41791/2017</t>
  </si>
  <si>
    <t>Kátia Cardoso Coelho</t>
  </si>
  <si>
    <t>9176.024/18</t>
  </si>
  <si>
    <t>Energisa Minas Gerais - Distribuidora de Energia S.A.</t>
  </si>
  <si>
    <t>19.527.639/0001-58</t>
  </si>
  <si>
    <t>Fornecimento de energia elétrica para o Hemonúcleo de Manhuaçu.</t>
  </si>
  <si>
    <t>30329/2017</t>
  </si>
  <si>
    <t>9181.691/18</t>
  </si>
  <si>
    <t>Extincêndio Valadares Ltda - EPP</t>
  </si>
  <si>
    <t>34493/2017</t>
  </si>
  <si>
    <t>9181.245/18</t>
  </si>
  <si>
    <t>Associação Brasileira de Histocompatibilidade - ABH</t>
  </si>
  <si>
    <t>Prestação de serviço de Controle de Qualidade através de ensaios de proficiência e boas práticas.</t>
  </si>
  <si>
    <t>10935/2018</t>
  </si>
  <si>
    <t>Prestação de serviço de manutenção em sistema de prevenção e combate a incêndio. (MCU).</t>
  </si>
  <si>
    <t>9181.778/18</t>
  </si>
  <si>
    <t>Inforrede Cabeamento Estruturado e Informática Eireli</t>
  </si>
  <si>
    <t>06.994.907/0001-08</t>
  </si>
  <si>
    <t>19262/2017</t>
  </si>
  <si>
    <t>Mobius Life Science Indústria e Comércio de Produtos para Laboratórios Ltda</t>
  </si>
  <si>
    <t>04.645.160/0001-49</t>
  </si>
  <si>
    <t>TEC</t>
  </si>
  <si>
    <t>9181.826/18</t>
  </si>
  <si>
    <t>LMC Medição e Controle Eireli - ME</t>
  </si>
  <si>
    <t>27.498.289/0001-77</t>
  </si>
  <si>
    <t>3713/2018</t>
  </si>
  <si>
    <t>Keissiane Lima Teixeira</t>
  </si>
  <si>
    <t>keissiane.lima@hemominas.mg.gov.br</t>
  </si>
  <si>
    <t>Luciana Penna de Magalhães Barbalho
Débora Azevedo</t>
  </si>
  <si>
    <t>9187.291/18</t>
  </si>
  <si>
    <t>Líver Administradora e Corretora de Imóveis Ltda - ME</t>
  </si>
  <si>
    <t>26.150.623/0001-34</t>
  </si>
  <si>
    <t>Locação do imóvel situado à Rua Darcy Botelho de Castro, n° 240, loja, Bairro Esplanada, Ponte Nova/MG, com área total aproximada de 64,67m².</t>
  </si>
  <si>
    <t>38529/2017</t>
  </si>
  <si>
    <t>bruno.macedo@hemominas.mg.gov.br</t>
  </si>
  <si>
    <t>9187.500/18</t>
  </si>
  <si>
    <t>Aquisição de reagentes para teste de imuno-hematologia (Lotes 01 a 07).</t>
  </si>
  <si>
    <t>41164/2017</t>
  </si>
  <si>
    <t>9178.970/18</t>
  </si>
  <si>
    <t>Prestação de serviço para realização de exames laboratoriais microbiológicos em amostras de SWAB, BIOPSIA e Soluções.</t>
  </si>
  <si>
    <t>37254/2017</t>
  </si>
  <si>
    <t>04/06/2019</t>
  </si>
  <si>
    <t>9187.466/18</t>
  </si>
  <si>
    <t>PRODEMGE - INF. 3603.00</t>
  </si>
  <si>
    <t>Prestação de serviços de informática: Acesso VPN; Integração à Rede IP Multisserviços; Gerenciamento de Nível de Serviços da Rede IP Multisserviços; Acesso ao Ambiente Mainframe; Conexão de Alta Disponibilidade à Internet.</t>
  </si>
  <si>
    <t>9858/2018</t>
  </si>
  <si>
    <t>2320.01.0000887/2018-25</t>
  </si>
  <si>
    <t>9187.408/18</t>
  </si>
  <si>
    <t>Charles Borges Marcelino - ME</t>
  </si>
  <si>
    <t>26.598.990/0001-03</t>
  </si>
  <si>
    <t>Prestação de serviço de simulado de abandono de área.</t>
  </si>
  <si>
    <t>8997/2018</t>
  </si>
  <si>
    <t>3 3 90 39 53</t>
  </si>
  <si>
    <t>991</t>
  </si>
  <si>
    <t>9187.693/18</t>
  </si>
  <si>
    <t>Aquisição de insumos para laboratório (Lote 01 - tubo para coleta de sangue à vácuo).</t>
  </si>
  <si>
    <t>41803/2017</t>
  </si>
  <si>
    <t>Bruce Mendes Campos Magnani</t>
  </si>
  <si>
    <t>2320.01.0000920/2018-07</t>
  </si>
  <si>
    <t>2320.01.0000939/2018-76</t>
  </si>
  <si>
    <t>2320.01.0000941/2018-22</t>
  </si>
  <si>
    <t>9187.656/18</t>
  </si>
  <si>
    <t>28.074.559/0001-85</t>
  </si>
  <si>
    <t>Prestação de serviço de elaboração de projetos de CFTV para as Unidades de Betim e Uberlândia da Fundação Hemominas.</t>
  </si>
  <si>
    <t>Reforlar Soluções em Engenharia Ltda</t>
  </si>
  <si>
    <t>008
023</t>
  </si>
  <si>
    <t>932
541</t>
  </si>
  <si>
    <t>30289/2017</t>
  </si>
  <si>
    <t>2320.01.0000953/2018-86</t>
  </si>
  <si>
    <t>9187.694/18</t>
  </si>
  <si>
    <t xml:space="preserve">Bruce Mendes Campos Magnani </t>
  </si>
  <si>
    <t>2320.01.0000957/2018-75</t>
  </si>
  <si>
    <t>2320.01.0000968/2018-69</t>
  </si>
  <si>
    <t>6248/2018</t>
  </si>
  <si>
    <t>9187.654/18</t>
  </si>
  <si>
    <t>2320.01.0000973/2018-31</t>
  </si>
  <si>
    <t>2320.01.0000988/2018-14</t>
  </si>
  <si>
    <t>NÚMERO SEI</t>
  </si>
  <si>
    <t>2320.01.0000989/2018-84</t>
  </si>
  <si>
    <t>9187.687/18</t>
  </si>
  <si>
    <t>Procedata Informática Ltda</t>
  </si>
  <si>
    <t>65.181.075/0001-61</t>
  </si>
  <si>
    <t>Prestação de serviço de Extensão de Garantia e Suporte Técnico (Lote 01).</t>
  </si>
  <si>
    <t>41866/2017</t>
  </si>
  <si>
    <t>2320.01.0001057/2018-91</t>
  </si>
  <si>
    <t>9187.682/18</t>
  </si>
  <si>
    <t>Fornecimento de álcool etílico hidratado.</t>
  </si>
  <si>
    <t>9312/2018</t>
  </si>
  <si>
    <t>9192.519/18</t>
  </si>
  <si>
    <t>Interlab Distribuidora de Produtos Científicos Ltda</t>
  </si>
  <si>
    <t>46.849.303/0001-84</t>
  </si>
  <si>
    <t>9316/2018</t>
  </si>
  <si>
    <t>9192.528/18</t>
  </si>
  <si>
    <t>Fernanco Valadares Basques</t>
  </si>
  <si>
    <t>2320.01.0001084/2018-41</t>
  </si>
  <si>
    <t>9192.508/18</t>
  </si>
  <si>
    <t>Prestação de serviço de monitoramento e análise da qualidade do ar.</t>
  </si>
  <si>
    <t>545</t>
  </si>
  <si>
    <t>3742/2018</t>
  </si>
  <si>
    <t>9192.577/18</t>
  </si>
  <si>
    <t>2320.01.0001112/2018-61</t>
  </si>
  <si>
    <t>Elo Distribuidora Ltda</t>
  </si>
  <si>
    <t>22.165.539/0001-33</t>
  </si>
  <si>
    <t>Aquisição de leite integral e desnatado (Lote 01).</t>
  </si>
  <si>
    <t>14285/2018</t>
  </si>
  <si>
    <t>Bruno Sousa Macedo</t>
  </si>
  <si>
    <t>9192.626/18</t>
  </si>
  <si>
    <t>01.940.433.0002-70</t>
  </si>
  <si>
    <t>Aquisição de suco para lanche dos doadores de sangue da Fundação Hemominas - (Lote 02).</t>
  </si>
  <si>
    <t>9275/2018</t>
  </si>
  <si>
    <t>2320.01.0001129/2018-87</t>
  </si>
  <si>
    <t>Organização Paula e Castro Eireli - ME</t>
  </si>
  <si>
    <t>2320.01.0001152/2018-48</t>
  </si>
  <si>
    <t>Renatha Samantha Martins Blasco</t>
  </si>
  <si>
    <t>2320.01.0001183/2018-84</t>
  </si>
  <si>
    <t>2320.01.0001095/2018-35</t>
  </si>
  <si>
    <t>2320.01.0001100/2018-94</t>
  </si>
  <si>
    <t>2320.01.0001043/2018-81</t>
  </si>
  <si>
    <t>2320.01.0001029/2018-71</t>
  </si>
  <si>
    <t>2320.01.0001104/2018-83</t>
  </si>
  <si>
    <t>3 3 91 39 99</t>
  </si>
  <si>
    <t>2320.01.0001167/2018-31</t>
  </si>
  <si>
    <t>2320.01.0001168/2018-04</t>
  </si>
  <si>
    <t>2320.01.0001164/2018-15</t>
  </si>
  <si>
    <t>2320.01.0001176/2018-79</t>
  </si>
  <si>
    <t>2320.01.0001162/2018-69</t>
  </si>
  <si>
    <t>2320.01.0001197/2018-94</t>
  </si>
  <si>
    <t>2320.01.0001206/2018-45</t>
  </si>
  <si>
    <t>PGF</t>
  </si>
  <si>
    <t>Total</t>
  </si>
  <si>
    <t>ATE</t>
  </si>
  <si>
    <t>GDI</t>
  </si>
  <si>
    <t>GFC</t>
  </si>
  <si>
    <t>GIF</t>
  </si>
  <si>
    <t>GTC</t>
  </si>
  <si>
    <t>PRE</t>
  </si>
  <si>
    <t>ACS</t>
  </si>
  <si>
    <t>ASQ</t>
  </si>
  <si>
    <t>PRO</t>
  </si>
  <si>
    <t>GCQ</t>
  </si>
  <si>
    <t>GDT</t>
  </si>
  <si>
    <t>GLA</t>
  </si>
  <si>
    <t>GSA (CAT)</t>
  </si>
  <si>
    <t>Unidades Regionais</t>
  </si>
  <si>
    <t>TOTAL</t>
  </si>
  <si>
    <t>Quantitativo de Contrato por Diretoria/Gerência</t>
  </si>
  <si>
    <t>2320.01.0001209/2018-61</t>
  </si>
  <si>
    <t>2320.01.0001211/2018-07</t>
  </si>
  <si>
    <t>2320.01.0001213/2018-50</t>
  </si>
  <si>
    <t>2320.01.0001231/2018-49</t>
  </si>
  <si>
    <t>2320.01.0001236/2018-11</t>
  </si>
  <si>
    <t>2320.01.0001237/2018-81</t>
  </si>
  <si>
    <t>9194.949/18</t>
  </si>
  <si>
    <t>2320.01.0001243/2018-16</t>
  </si>
  <si>
    <t>Prestação mensal do Serviço Telefônico Fixo Comutado (STFC), na modalidade Local (Lotes 03, 06 e 09) e LDI (Lote 23).</t>
  </si>
  <si>
    <t>22964/2018</t>
  </si>
  <si>
    <t>9194.943/18</t>
  </si>
  <si>
    <t>2320.01.0001244/2018-86</t>
  </si>
  <si>
    <t>Aquisição de reagentes para agregação plaquetária (Lote 02).</t>
  </si>
  <si>
    <t>16301/2018</t>
  </si>
  <si>
    <t>2320.01.0001247/2018-05</t>
  </si>
  <si>
    <t>2320.01.0001246/2018-32</t>
  </si>
  <si>
    <t>X</t>
  </si>
  <si>
    <t>Luciene Aparecida Nogueira Queiroz</t>
  </si>
  <si>
    <t>luciene.queiroz@hemominas.mg.gov.br</t>
  </si>
  <si>
    <t>GLG</t>
  </si>
  <si>
    <t>GRH</t>
  </si>
  <si>
    <t>GSO</t>
  </si>
  <si>
    <t>ATE/GRH/GDT</t>
  </si>
  <si>
    <t>Fonte: FPOP.G.GPO.CCO 01 VERSÃO 04 - 12/07/2018</t>
  </si>
  <si>
    <t>9194.941/18</t>
  </si>
  <si>
    <t>Aquisição de reagentes para agregação plaquetária (Lotes 01 e 03).</t>
  </si>
  <si>
    <t>2320.01.0001285/2018-46</t>
  </si>
  <si>
    <t>Grazielle Dias da Silva</t>
  </si>
  <si>
    <t>grazielle.dias@hemominas.mg.gov.br</t>
  </si>
  <si>
    <t>9195.410/18</t>
  </si>
  <si>
    <t>2320.01.0001283/2018-03</t>
  </si>
  <si>
    <t xml:space="preserve">It-One Tecnologia da Informação Ltda </t>
  </si>
  <si>
    <t>05.333.907/0001-96</t>
  </si>
  <si>
    <t>Prestação de serviço de Licença de software Red Hat Enterprise.</t>
  </si>
  <si>
    <t>8489/2018</t>
  </si>
  <si>
    <t>2320.01.0001301/2018-02</t>
  </si>
  <si>
    <t>9195.580/18</t>
  </si>
  <si>
    <t>Aquisição de reagentes para teste de imuno-hematologia (Lote 08).</t>
  </si>
  <si>
    <t>2320.01.0001304/2018-18</t>
  </si>
  <si>
    <t>2320.01.0001306/2018-61</t>
  </si>
  <si>
    <t>2320.01.0001307/2018-34</t>
  </si>
  <si>
    <r>
      <t xml:space="preserve">2983/12
</t>
    </r>
    <r>
      <rPr>
        <b/>
        <sz val="8"/>
        <color rgb="FFFF0000"/>
        <rFont val="Arial"/>
        <family val="2"/>
      </rPr>
      <t>9195699</t>
    </r>
  </si>
  <si>
    <t>15/07/2019</t>
  </si>
  <si>
    <t>9192.496/18</t>
  </si>
  <si>
    <t>Programa Nacional de Controle de Qualidade Ltda</t>
  </si>
  <si>
    <t>73.302.879/0001-08</t>
  </si>
  <si>
    <t>Prestação de serviço de fornecimento de programa de controle de qualidade (Lotes 02 e 04).</t>
  </si>
  <si>
    <t>18597/2017</t>
  </si>
  <si>
    <t>9195.693/18</t>
  </si>
  <si>
    <t>2320.01.0001324/2018-60</t>
  </si>
  <si>
    <t>Sea &amp; Náutica Ltda - EPP</t>
  </si>
  <si>
    <t>70.994.140/0001-08</t>
  </si>
  <si>
    <t>Aquisição de colar cervical e imobilizador de nuca e cabeça.</t>
  </si>
  <si>
    <t>6966/2018</t>
  </si>
  <si>
    <t>9195.608/18</t>
  </si>
  <si>
    <t>Aquisição de filtro para remoção de leucócitos (Lote 03).</t>
  </si>
  <si>
    <t>9288/2018</t>
  </si>
  <si>
    <t>2320.01.0001325/2018-33</t>
  </si>
  <si>
    <t>2320.01.0001326/2018-06</t>
  </si>
  <si>
    <t>9195.687/18</t>
  </si>
  <si>
    <t xml:space="preserve">Amazônia Indústria e Comércio Ltda </t>
  </si>
  <si>
    <t>66.476.052/0001-47</t>
  </si>
  <si>
    <t>Aquisição de biscoito cookies para o lanche dos doadores de sangue da Fundação Hemominas (Lote 04).</t>
  </si>
  <si>
    <t>9195.727/18</t>
  </si>
  <si>
    <t>2320.01.0001320/2018-71</t>
  </si>
  <si>
    <t>Construtora Campos &amp; Filhos Ltda - ME</t>
  </si>
  <si>
    <t>15.862.332/0001-52</t>
  </si>
  <si>
    <t>Prestação de serviço de recomposição de passeio.</t>
  </si>
  <si>
    <t>leandro.costa@hemominas.mg.gov.br</t>
  </si>
  <si>
    <t>8457/2018</t>
  </si>
  <si>
    <t>9195.614/18</t>
  </si>
  <si>
    <t>2320.01.0001338/2018-70</t>
  </si>
  <si>
    <t>Aquisição de reagentes (Lote 03).</t>
  </si>
  <si>
    <t>10923/2018</t>
  </si>
  <si>
    <t>9192.542/18</t>
  </si>
  <si>
    <t>16520/2018</t>
  </si>
  <si>
    <t>9195.692/18</t>
  </si>
  <si>
    <t>Classic Comércio Ltda - ME</t>
  </si>
  <si>
    <t>19.349.607/0001-00</t>
  </si>
  <si>
    <t>Aquisição de ressuscitador manual adulto.</t>
  </si>
  <si>
    <t>2320.01.0001354/2018-26</t>
  </si>
  <si>
    <t>9192.594/18</t>
  </si>
  <si>
    <t>2320.01.0001350/2018-37</t>
  </si>
  <si>
    <t>Net Service S.A.</t>
  </si>
  <si>
    <t>00.427.205/0001-58</t>
  </si>
  <si>
    <t>Aquisição de equipamentos de rede sem fio (Lote 07).</t>
  </si>
  <si>
    <t>38930/2017</t>
  </si>
  <si>
    <t>9192.535/18</t>
  </si>
  <si>
    <t>Siotech Ar Condicionado Eireli - EPP</t>
  </si>
  <si>
    <t>42.821.603/0001-02</t>
  </si>
  <si>
    <t>Prestação de serviço de manutenção em sistema de ar condicionado.</t>
  </si>
  <si>
    <t>27392/2017</t>
  </si>
  <si>
    <t>9195.688/18</t>
  </si>
  <si>
    <t>Aquisição de doce de banana para o lanche dos doadores de sangue da Fundação Hemominas (Lote 06).</t>
  </si>
  <si>
    <t>2320.01.0001386/2018-35</t>
  </si>
  <si>
    <t>2320.01.0001385/2018-62</t>
  </si>
  <si>
    <t>2320.01.0001398/2018-02</t>
  </si>
  <si>
    <t>2320.01.0001406/2018-77</t>
  </si>
  <si>
    <t>2320.01.0001408/2018-23</t>
  </si>
  <si>
    <t>2320.01.0001288/2018-62</t>
  </si>
  <si>
    <t>2320.01.0001059/2018-37</t>
  </si>
  <si>
    <t>2320.01.0001311/2018-23</t>
  </si>
  <si>
    <t>2320.01.0001409/2018-93</t>
  </si>
  <si>
    <t>2320.01.0001411/2018-39</t>
  </si>
  <si>
    <t>2320.01.0001405/2018-07</t>
  </si>
  <si>
    <t>2320.01.0001418/2018-44</t>
  </si>
  <si>
    <t>9195.626/18</t>
  </si>
  <si>
    <t>2320.01.0001419/2018-17</t>
  </si>
  <si>
    <t>Life Technologies Brasil Comércio e Indústria de Produtos para Biotecnologia Ltda</t>
  </si>
  <si>
    <t>63.067.904/0005-88</t>
  </si>
  <si>
    <t>Aquisição de reagentes (Lotes 01, 02 e 05).</t>
  </si>
  <si>
    <t>9195.385/18</t>
  </si>
  <si>
    <t>W M Portas Empreendimentos em Móveis Planejados Ltda - EPP</t>
  </si>
  <si>
    <t>Prestação de serviço de serralheria (confecção e instalação de armários em MDF).</t>
  </si>
  <si>
    <t>24850/2017</t>
  </si>
  <si>
    <t>2320.01.0001466/2018-09</t>
  </si>
  <si>
    <t>2320.01.0001462/2018-20</t>
  </si>
  <si>
    <t>2320.01.0001467/2018-79</t>
  </si>
  <si>
    <t>2320.01.0001475/2018-57</t>
  </si>
  <si>
    <t>2320.01.0001476/2018-30</t>
  </si>
  <si>
    <t>2320.01.0001478/2018-73</t>
  </si>
  <si>
    <t>2320.01.0001484/2018-08</t>
  </si>
  <si>
    <t>2320.01.0001485/2018-78</t>
  </si>
  <si>
    <t>9187.747/18</t>
  </si>
  <si>
    <t>Padaria &amp; Mercearia Forninho Ltda - ME</t>
  </si>
  <si>
    <t>01.478.427/0001-62</t>
  </si>
  <si>
    <t>Prestação de serviço de produção e entrega de pães.</t>
  </si>
  <si>
    <t>6592/2018</t>
  </si>
  <si>
    <t>9195.838/18</t>
  </si>
  <si>
    <t>2320.01.0001508/2018-39</t>
  </si>
  <si>
    <t>Biologística Soluções em Logística e Serviços Eireli</t>
  </si>
  <si>
    <t>07.837.315/0001-37</t>
  </si>
  <si>
    <t>Prestação de serviço de transporte de cargas.</t>
  </si>
  <si>
    <t>22753/2018</t>
  </si>
  <si>
    <t>9195.747/18</t>
  </si>
  <si>
    <t>2320.01.0001502/2018-07</t>
  </si>
  <si>
    <t xml:space="preserve">CEI - Serviços de Engenharia Ltda </t>
  </si>
  <si>
    <t>73.738.239/0001-37</t>
  </si>
  <si>
    <t>Prestação de serviço de manutenção em sistema de transmissão/geração de energia elétrica.</t>
  </si>
  <si>
    <t>6265/2018</t>
  </si>
  <si>
    <t>9195.080/18</t>
  </si>
  <si>
    <t>2320.01.0001504/2018-50</t>
  </si>
  <si>
    <t>Prestação mensal do Serviço Telefônico Fixo Comutado (STFC), na modalidade Local (Lote 07).</t>
  </si>
  <si>
    <t>2320.01.0001318/2018-28</t>
  </si>
  <si>
    <t>2320.01.0001513/2018-98</t>
  </si>
  <si>
    <t>2320.01.0001514/2018-71</t>
  </si>
  <si>
    <t>2320.01.0001515/2018-44</t>
  </si>
  <si>
    <t>01/08/2019</t>
  </si>
  <si>
    <t>9195.805/18</t>
  </si>
  <si>
    <t>Ilma da Conceição Monteiro Ali Adri 06362711882 - ME</t>
  </si>
  <si>
    <t>29.235.624/0001-70</t>
  </si>
  <si>
    <t>Aquisição de gêneros alimentícios para lanche de doadores de sangue e servidores do Hemonúcleo de Divinópolis da Fundação Hemominas (Lote 04).</t>
  </si>
  <si>
    <t>18790/2018</t>
  </si>
  <si>
    <t>2320.01.0001528/2018-81</t>
  </si>
  <si>
    <t>9195.855/18</t>
  </si>
  <si>
    <t>2320.01.0001527/2018-11</t>
  </si>
  <si>
    <t>Aquisição de bolsas para coleta de sangue (Lotes 02, 03 e 04).</t>
  </si>
  <si>
    <t>Nilda Maria Campos Lucena
Maria Lúcia Soares de Moura</t>
  </si>
  <si>
    <t>nilda.lucena@hemominas.mg.gov.br maria.lucia@hemominas.mg.gov.br</t>
  </si>
  <si>
    <t>10 302 018 4 037 0001
10 303 018 4 612 0001</t>
  </si>
  <si>
    <t>ADC
CET</t>
  </si>
  <si>
    <t>G.GLG.ADM
GAD</t>
  </si>
  <si>
    <t>002
027</t>
  </si>
  <si>
    <t>255
1010</t>
  </si>
  <si>
    <t>13778/2018</t>
  </si>
  <si>
    <t>9195.836/18</t>
  </si>
  <si>
    <t>2320.01.0001534/2018-16</t>
  </si>
  <si>
    <t>Oficina do Gelo Comércio de Gelo Ltda - ME</t>
  </si>
  <si>
    <t>06.337.222.0001-80</t>
  </si>
  <si>
    <t>Aquisição de gelo seco.</t>
  </si>
  <si>
    <t>22745/2018</t>
  </si>
  <si>
    <t>10 302 018 4.037 0001</t>
  </si>
  <si>
    <t>3 3 90 30 16</t>
  </si>
  <si>
    <t>9195.860/18</t>
  </si>
  <si>
    <t>2320.01.0001539/2018-75</t>
  </si>
  <si>
    <t>Aquisição de reagentes e insumos para o Centro de Tecidos Biológicos da Fundação Hemominas (Lote 03).</t>
  </si>
  <si>
    <t>12345/2018</t>
  </si>
  <si>
    <t>9195.686/18</t>
  </si>
  <si>
    <t>2320.01.0001536/2018-59</t>
  </si>
  <si>
    <t>Aquisição de suco e barra de cereal para lanche dos doadores de sangue da Fundação Hemominas (Lotes 01 e 05).</t>
  </si>
  <si>
    <t>9192.652/18</t>
  </si>
  <si>
    <t>2320.01.0000208/2018-25</t>
  </si>
  <si>
    <t>PRODEMGE - INF. 3553.00</t>
  </si>
  <si>
    <t>Prestação de serviços de informática: Hospedagem de Servidores; Serviço de Hospedagem em Infraestrutura Virtualizada.</t>
  </si>
  <si>
    <t>2320.01.0001552/2018-15</t>
  </si>
  <si>
    <t>2320.01.0001557/2018-74</t>
  </si>
  <si>
    <t>9195.880/18</t>
  </si>
  <si>
    <t>2320.01.0001561/2018-63</t>
  </si>
  <si>
    <t>14768/2018</t>
  </si>
  <si>
    <t>2320.01.0001580/2018-35</t>
  </si>
  <si>
    <t>9195.871/18</t>
  </si>
  <si>
    <t>C &amp; A Indústria e Comércio de Alimentos Ltda</t>
  </si>
  <si>
    <t>00.995.120/0001-76</t>
  </si>
  <si>
    <t>Prestação de serviço de produção e entrega de lanches para os servidores do Hemocentro Regional de Montes Claros da Fundação Hemominas (Lote 01).</t>
  </si>
  <si>
    <t>18639/2018</t>
  </si>
  <si>
    <t>9195.875/18</t>
  </si>
  <si>
    <t>2320.01.0001609/2018-28</t>
  </si>
  <si>
    <t>Amazonas Comércio de Adesivos e Brindes Ltda</t>
  </si>
  <si>
    <t>11.383.230.0001-01</t>
  </si>
  <si>
    <t>Prestação de serviço de confecção de 750 (setecentos e cinquenta) crachás de funcionários.</t>
  </si>
  <si>
    <t>15818/2018</t>
  </si>
  <si>
    <t>9195.606/18</t>
  </si>
  <si>
    <t>2320.01.0001607/2018-82</t>
  </si>
  <si>
    <t>Procare Comércio de Produtos Hospitalares Ltda</t>
  </si>
  <si>
    <t>05.050.260/0001-95</t>
  </si>
  <si>
    <t>Aquisição de filtro para remoção de leucócitos (Lote 01).</t>
  </si>
  <si>
    <t>2320.01.0001126/2018-71</t>
  </si>
  <si>
    <t>9195.997/18</t>
  </si>
  <si>
    <t>2320.01.0001620/2018-22</t>
  </si>
  <si>
    <t>Aquisição de reagentes para dosagem de hemoglobina (Lote 02).</t>
  </si>
  <si>
    <t>16336/2018</t>
  </si>
  <si>
    <t>9192.557/18</t>
  </si>
  <si>
    <t>Termosistem Manutenções e Instalações Ltda - ME</t>
  </si>
  <si>
    <t>06.150.946/0001-10</t>
  </si>
  <si>
    <t>Prestação de serviço de manutenção em sistema de ar condicionado do Hemocentro Regional de Montes Claros da Fundação Hemominas.</t>
  </si>
  <si>
    <t>36527/2017</t>
  </si>
  <si>
    <t>2320.01.0001633/2018-59</t>
  </si>
  <si>
    <t>9192.545/18</t>
  </si>
  <si>
    <t>Celso Antônio da Silva CPF 579.897.376-04 - ME</t>
  </si>
  <si>
    <t>10.598.999/0001-76</t>
  </si>
  <si>
    <t>Aquisição de gás combustível GLP.</t>
  </si>
  <si>
    <t>33064/2017</t>
  </si>
  <si>
    <t>9195.960/18</t>
  </si>
  <si>
    <t>2320.01.0001653/2018-04</t>
  </si>
  <si>
    <t>Conectar Soluções em Infraestrutura e Telecomunicações Ltda - ME</t>
  </si>
  <si>
    <t>16.850.486/0001-97</t>
  </si>
  <si>
    <t>Prestação de serviço de manutenção em sistema de vigilância e segurança eletrônica.</t>
  </si>
  <si>
    <t>15660/2018</t>
  </si>
  <si>
    <t>2320.01.0001650/2018-85</t>
  </si>
  <si>
    <t>2320.01.0001664/2018-95</t>
  </si>
  <si>
    <t>2320.01.0001682/2018-94</t>
  </si>
  <si>
    <t>Marcelo Froes Assunção</t>
  </si>
  <si>
    <t>2320.01.0001726/2018-70</t>
  </si>
  <si>
    <t>2320.01.0001649/2018-15</t>
  </si>
  <si>
    <t>2320.01.0001629/2018-70</t>
  </si>
  <si>
    <t>2320.01.0001715/2018-76</t>
  </si>
  <si>
    <t>2320.01.0001732/2018-05</t>
  </si>
  <si>
    <t>2320.01.0001735/2018-21</t>
  </si>
  <si>
    <t>9196.107/18</t>
  </si>
  <si>
    <t>2320.01.0001737/2018-64</t>
  </si>
  <si>
    <t>Hemotech Comércio e Serviços Ltda - EPP</t>
  </si>
  <si>
    <t>07.253.855/0001-73</t>
  </si>
  <si>
    <t>Prestação de serviço de manutenção em agregômetro de plaquetas Coulter.</t>
  </si>
  <si>
    <t>5291/2018</t>
  </si>
  <si>
    <t>9196.108/18</t>
  </si>
  <si>
    <t>2320.01.0001740/2018-80</t>
  </si>
  <si>
    <t>Aquisição de reagente ferritina.</t>
  </si>
  <si>
    <t>20658/2018</t>
  </si>
  <si>
    <t>9196.172/18</t>
  </si>
  <si>
    <t>2320.01.0001780/2018-67</t>
  </si>
  <si>
    <t>Aquisição de insumos para laboratório (Lotes 01, 03, 05, 06 e 10).</t>
  </si>
  <si>
    <t>258
1010</t>
  </si>
  <si>
    <t>ADC
GAD</t>
  </si>
  <si>
    <t>G.GLG.ADM
CET</t>
  </si>
  <si>
    <t>nilda.lucena@hemominas.mg.gov.br
maria.lucia@hemominas.mg.gov.br</t>
  </si>
  <si>
    <t>Flávia Naves Givisiez (Lote 01)
Fernando Basques (Lotes 03, 05 e 06)
Nathália Cruz (Lote 10)</t>
  </si>
  <si>
    <t>9196.114/18</t>
  </si>
  <si>
    <t>Caldas Extintores e Equipamentos Contra Incêndio Eireli</t>
  </si>
  <si>
    <t>26.614.320/0001-25</t>
  </si>
  <si>
    <t>Prestação de serviço de manutenção em sistema de combate a incêndio do Hemocentro Regional de Uberlândia.</t>
  </si>
  <si>
    <t>23/08/2019</t>
  </si>
  <si>
    <t>8959/2018</t>
  </si>
  <si>
    <t>9196.155/18</t>
  </si>
  <si>
    <t>2320.01.0001809/2018-60</t>
  </si>
  <si>
    <t>Polar Fix Indústria e Comércio de Produtos Hospitalares Ltda</t>
  </si>
  <si>
    <t>02.881.877/0001-64</t>
  </si>
  <si>
    <t>27490/2018</t>
  </si>
  <si>
    <t>2320.01.0001816/2018-65</t>
  </si>
  <si>
    <t>9313/2018</t>
  </si>
  <si>
    <t>2320.01.0001818/2018-11</t>
  </si>
  <si>
    <t>9196.111/18</t>
  </si>
  <si>
    <t>2320.01.0001836/2018-10</t>
  </si>
  <si>
    <t>Cirúrgica Norte Brasil Produtos Médicos Hospitalares Ltda - ME</t>
  </si>
  <si>
    <t>18.929.297/0001-30</t>
  </si>
  <si>
    <t>Aquisição de lençol de uso hospitalar e luva descartável.</t>
  </si>
  <si>
    <t>Thaís de Souza Borges
Ricardo Rocha Moreira Júnior</t>
  </si>
  <si>
    <t>9287/2018</t>
  </si>
  <si>
    <t>2320.01.0001837/2018-80</t>
  </si>
  <si>
    <t>2320.01.0001838/2018-53</t>
  </si>
  <si>
    <t>9196.160/18</t>
  </si>
  <si>
    <t>B F dos Santos-Restaurante - ME</t>
  </si>
  <si>
    <t>15.165.937/0001-94</t>
  </si>
  <si>
    <t>Prestação de serviço de fornecimento de lanches para eventos realizados pela Fundação Hemominas.</t>
  </si>
  <si>
    <t>Paula Maria Leão Mendes Roenick</t>
  </si>
  <si>
    <t>18155/2018</t>
  </si>
  <si>
    <t>2320.01.0001841/2018-69</t>
  </si>
  <si>
    <t>2320.01.0001847/2018-04</t>
  </si>
  <si>
    <t>2320.01.0001849/2018-47</t>
  </si>
  <si>
    <t>2320.01.0001862/2018-84</t>
  </si>
  <si>
    <t>2320.01.0001866/2018-73</t>
  </si>
  <si>
    <t>2320.01.0001878/2018-40</t>
  </si>
  <si>
    <t>2320.01.0001857/2018-25</t>
  </si>
  <si>
    <t>2320.01.0001893/2018-23</t>
  </si>
  <si>
    <t>9195.798/18</t>
  </si>
  <si>
    <t>Tia Geovana Biscoitaria Ltda - EPP</t>
  </si>
  <si>
    <t>06.172.270/0001-66</t>
  </si>
  <si>
    <t>Aquisição de gêneros alimentícios para lanche de doadores de sangue e servidores do Hemonúcleo de Divinópolis da Fundação Hemominas (Lote 01).</t>
  </si>
  <si>
    <t>9195.800/18</t>
  </si>
  <si>
    <t>Whitney Comercial Ltda - EPP</t>
  </si>
  <si>
    <t>Aquisição de gêneros alimentícios para lanche de doadores de sangue e servidores do Hemonúcleo de Divinópolis da Fundação Hemominas (Lotes 02 e 03).</t>
  </si>
  <si>
    <t>9195.776/18</t>
  </si>
  <si>
    <t>2320.01.0001895/2018-66</t>
  </si>
  <si>
    <t>Aquisição de gêneros alimentícios para lanche de doadores e servidores do Hemocentro Regional de Montes Claros da Fundação Hemominas (Lote 04).</t>
  </si>
  <si>
    <t>2320.01.0001894/2018-93</t>
  </si>
  <si>
    <t>AAS Transporte de Resíduos Ltda - EPP</t>
  </si>
  <si>
    <t>2320.01.0001915/2018-11</t>
  </si>
  <si>
    <t>2320.01.0001916/2018-81</t>
  </si>
  <si>
    <t>2320.01.0001917/2018-54</t>
  </si>
  <si>
    <t>T.GLA.CSO</t>
  </si>
  <si>
    <t>2320.01.0001936/2018-26</t>
  </si>
  <si>
    <t>2320.01.0001953/2018-52</t>
  </si>
  <si>
    <t>2320.01.0001956/2018-68</t>
  </si>
  <si>
    <t>2320.01.0001955/2018-95</t>
  </si>
  <si>
    <t>2320.01.0001958/2018-14</t>
  </si>
  <si>
    <t>2320.01.0001605/2018-39</t>
  </si>
  <si>
    <t>2320.01.0001448/2018-10</t>
  </si>
  <si>
    <t>Giane Duarte</t>
  </si>
  <si>
    <t>giane.duarte@hemominas.mg.gov.br</t>
  </si>
  <si>
    <t>9196.029/18</t>
  </si>
  <si>
    <t>2320.01.0001969/2018-08</t>
  </si>
  <si>
    <t>Gráfica e Editora MA Eireli - ME</t>
  </si>
  <si>
    <t>07.795.101/0001-45</t>
  </si>
  <si>
    <t>Prestação de serviço de confecção de impressos (Lote 02).</t>
  </si>
  <si>
    <t>16316/2018</t>
  </si>
  <si>
    <t>2320.01.0002000/2018-44</t>
  </si>
  <si>
    <t>Prestação de serviços de impressão e reprografia, com assistência técnica e manutenção) - Lote 01.</t>
  </si>
  <si>
    <t>Prestação de serviço de engenharia elétrica.</t>
  </si>
  <si>
    <t>Aquisição de microplacas para uso em laboratório (Lote 01).</t>
  </si>
  <si>
    <t>Prestação de serviço de calibração de equipamentos.</t>
  </si>
  <si>
    <t>Contratação de seguro de proteção patrimonial contra incêndio de bens móveis e imóveis, quedas de raio, fatos da natureza, explosão de botijão de gás doméstico e danos elétricos na Administração Central e demais Unidades da Fundação Hemominas.</t>
  </si>
  <si>
    <t>Prestação de serviços de manutenção e atualizações de software em centrais telefônicas marca Siemens modelo Hipath 3000, 4000, aparelhos analógicos e digitais marca Siemens e software de tarifação, com troca e fornecimento de peças, instalação e manutenção da solução de Voz sobre IP (Servidor SIP) operado no Data Center da Prodemge/MG.</t>
  </si>
  <si>
    <t>Prestação de serviços de Informática: Disponibilização da solução DAE Web (aplicativo e infraestrutura de hardware/software) para a geração de Documento de Arrecadação Estadual - DAE, via internet.</t>
  </si>
  <si>
    <t>Aquisição de microplacas para uso em laboratório (Lote 02).</t>
  </si>
  <si>
    <t>9196.087/18</t>
  </si>
  <si>
    <t>2320.01.0002018/2018-43</t>
  </si>
  <si>
    <t>Construtora Barroso Eireli - ME</t>
  </si>
  <si>
    <t>19.053.833/0001-49</t>
  </si>
  <si>
    <t>Prestação de serviço de reforma de telhado.</t>
  </si>
  <si>
    <t>7382/2018</t>
  </si>
  <si>
    <t>2320.01.0002040/2018-31</t>
  </si>
  <si>
    <t>2320.01.0002041/2018-04</t>
  </si>
  <si>
    <t>2320.01.0002043/2018-47</t>
  </si>
  <si>
    <t>2320.01.0002045/2018-90</t>
  </si>
  <si>
    <t>2320.01.0002055/2018-14</t>
  </si>
  <si>
    <t>9195.857/18</t>
  </si>
  <si>
    <t>marcio.rocha@hemominas.mg.gov.br</t>
  </si>
  <si>
    <t>16584/2018</t>
  </si>
  <si>
    <t>2320.01.0002058/2018-30</t>
  </si>
  <si>
    <t>9196.514/18</t>
  </si>
  <si>
    <t>2320.01.0002062/2018-19</t>
  </si>
  <si>
    <t>Thaís de Souza Borges (Lote 17)
Samila Santana (Lote 84)</t>
  </si>
  <si>
    <t>27500/2018</t>
  </si>
  <si>
    <t>9196.158/18</t>
  </si>
  <si>
    <t>2320.01.0002063/2018-89</t>
  </si>
  <si>
    <t>Multifarma Comercial Ltda</t>
  </si>
  <si>
    <t>21.681.325/0001-57</t>
  </si>
  <si>
    <t>27502/2018</t>
  </si>
  <si>
    <t>2320.01.0002068/2018-51</t>
  </si>
  <si>
    <t>2320.01.0002070/2018-94</t>
  </si>
  <si>
    <t>9196.152/18</t>
  </si>
  <si>
    <t>2320.01.0002066/2018-08</t>
  </si>
  <si>
    <t>Aquisição de compressa de gaze hidrófila (Lote 61).</t>
  </si>
  <si>
    <t>Aquisição de coletor de material perfurocortante (Lote 55).</t>
  </si>
  <si>
    <t>Aquisição de algodão tipo bolas - (Lote 17) e equipo para transfusão de sangue (Lote 84).</t>
  </si>
  <si>
    <t>Aquisição de compressa de gaze hidrófila e luva de procedimento.</t>
  </si>
  <si>
    <t>27488/2018</t>
  </si>
  <si>
    <t>Thaís de Souza Borges (Lote 59)
Ricardo Rocha Moreira Júnior (Lote 126)</t>
  </si>
  <si>
    <t>9196.504/18</t>
  </si>
  <si>
    <t>2320.01.0002067/2018-78</t>
  </si>
  <si>
    <t>Prestação de serviço de produção e entrega de lanches (Lote 01).</t>
  </si>
  <si>
    <t>22237/2018</t>
  </si>
  <si>
    <t>9196.073/18</t>
  </si>
  <si>
    <t>2320.01.0000746/2018-49</t>
  </si>
  <si>
    <t>PRODEMGE - INF. 3646.00</t>
  </si>
  <si>
    <t>2320.01.0002076/2018-29</t>
  </si>
  <si>
    <t>2320.01.0002077/2018-02</t>
  </si>
  <si>
    <t>2320.01.0001255/2018-80</t>
  </si>
  <si>
    <t>2320.01.0002117/2018-86</t>
  </si>
  <si>
    <t>Analisar</t>
  </si>
  <si>
    <t>2320.01.0002135/2018-85</t>
  </si>
  <si>
    <t>9196.502/18</t>
  </si>
  <si>
    <t>2320.01.0002137/2018-31</t>
  </si>
  <si>
    <t>Exemplarmed Comércio de Produtos Hospitalares Ltda</t>
  </si>
  <si>
    <t>23.312.871/0001-46</t>
  </si>
  <si>
    <t>Aquisição de cloreto de sódio.</t>
  </si>
  <si>
    <t>20833/2018</t>
  </si>
  <si>
    <t>2320.01.0002059/2018-03</t>
  </si>
  <si>
    <t>2320.01.0002006/2018-76</t>
  </si>
  <si>
    <t>9196.583/18</t>
  </si>
  <si>
    <t>2320.01.0002170/2018-13</t>
  </si>
  <si>
    <t>Prestação de serviço de manutenção em condicionadores de ar.</t>
  </si>
  <si>
    <t>11890/2018</t>
  </si>
  <si>
    <t>9196.657/18</t>
  </si>
  <si>
    <t>2320.01.0002183/2018-50</t>
  </si>
  <si>
    <t>Distribuidora de Águas Minerais BH Ltda - EPP</t>
  </si>
  <si>
    <t>00.201.182/0001-69</t>
  </si>
  <si>
    <t>Aquisição de água mineral.</t>
  </si>
  <si>
    <t>002
025
027</t>
  </si>
  <si>
    <t>27445/2018</t>
  </si>
  <si>
    <t>2320.01.0002189/2018-82</t>
  </si>
  <si>
    <t>9196.633/18</t>
  </si>
  <si>
    <t>2320.01.0002201/2018-49</t>
  </si>
  <si>
    <t>ACTS do Brasil Ltda</t>
  </si>
  <si>
    <t>04.534.176/0001-84</t>
  </si>
  <si>
    <t>Aquisição de dimetilsulfóxido (Lote 01).</t>
  </si>
  <si>
    <t>25/09/2019</t>
  </si>
  <si>
    <t>24302/2018</t>
  </si>
  <si>
    <t>9195.872/18</t>
  </si>
  <si>
    <t>2320.01.0002204/2018-65</t>
  </si>
  <si>
    <t>Aquisição de gêneros alimentícios para lanche de doadores e servidores do Hemocentro Regional de Montes Claros da Fundação Hemominas (Lotes 02 e 03).</t>
  </si>
  <si>
    <t>9196.687/18</t>
  </si>
  <si>
    <t>2320.01.0002203/2018-92</t>
  </si>
  <si>
    <t>CL Engenharia e Construção Ltda - EPP</t>
  </si>
  <si>
    <t>15.800.344/0001-52</t>
  </si>
  <si>
    <t>Prestação de serviço de adaptação de bens imóveis.</t>
  </si>
  <si>
    <t>37281/2017</t>
  </si>
  <si>
    <t>9196.634/18</t>
  </si>
  <si>
    <t>2320.01.0002218/2018-75</t>
  </si>
  <si>
    <t>Aquisição de kit para citômetro de fluxo (Lote 02).</t>
  </si>
  <si>
    <t>9196.656/18</t>
  </si>
  <si>
    <t>Suzete Batista de Oliveira &amp; Filhos Ltda</t>
  </si>
  <si>
    <t>20.941.357/0001-81</t>
  </si>
  <si>
    <t>Aquisição de pão de sal e manteiga.</t>
  </si>
  <si>
    <t>Rosângela Freitas de Souza</t>
  </si>
  <si>
    <t>994</t>
  </si>
  <si>
    <t>FRU</t>
  </si>
  <si>
    <t>18725/2018</t>
  </si>
  <si>
    <t>rosangela.souza@hemominas.mg.gov.br</t>
  </si>
  <si>
    <t>Ildo Luís C. Castro</t>
  </si>
  <si>
    <t>2320.01.0002162/2018-35</t>
  </si>
  <si>
    <t>2320.01.0002161/2018-62</t>
  </si>
  <si>
    <t>2320.01.0002160/2018-89</t>
  </si>
  <si>
    <t>2320.01.0002157/2018-73</t>
  </si>
  <si>
    <t>2320.01.0002155/2018-30</t>
  </si>
  <si>
    <t>2320.01.0002156/2018-03</t>
  </si>
  <si>
    <t>2320.01.0002179/2018-61</t>
  </si>
  <si>
    <t>2320.01.0002182/2018-77</t>
  </si>
  <si>
    <t>2320.01.0002176/2018-45</t>
  </si>
  <si>
    <t>2320.01.0002177/2018-18</t>
  </si>
  <si>
    <t>2320.01.0002173/2018-29</t>
  </si>
  <si>
    <t>2320.01.0002172/2018-56</t>
  </si>
  <si>
    <t>2320.01.0002165/2018-51</t>
  </si>
  <si>
    <t>2320.01.0002164/2018-78</t>
  </si>
  <si>
    <t>9196.638/18</t>
  </si>
  <si>
    <t>2320.01.0002254/2018-73</t>
  </si>
  <si>
    <t>Prestação de serviço de manutenção em equipamento de laboratório.</t>
  </si>
  <si>
    <t>43052/2017</t>
  </si>
  <si>
    <t>9196.702/18</t>
  </si>
  <si>
    <t>2320.01.0002256/2018-19</t>
  </si>
  <si>
    <t>Bem Med Comércio Atacadista de Produtos Médicos Ltda ME</t>
  </si>
  <si>
    <t>18.806.050/0001-26</t>
  </si>
  <si>
    <t>Aquisição de coletor de material perfurocortante (Lote 03).</t>
  </si>
  <si>
    <t>20462/2018</t>
  </si>
  <si>
    <t>9196.553/18</t>
  </si>
  <si>
    <t>2320.01.0002268/2018-83</t>
  </si>
  <si>
    <t>Eletrofri Manutenções Ltda - EPP</t>
  </si>
  <si>
    <t>21.116.042/0001-62</t>
  </si>
  <si>
    <t>Prestação de serviço de manutenção de condicionadores de ar (Lote 01).</t>
  </si>
  <si>
    <t>15016/2017</t>
  </si>
  <si>
    <t>2320.01.0002283/2018-66</t>
  </si>
  <si>
    <t>2320.01.0002282/2018-93</t>
  </si>
  <si>
    <t>2320.01.0002281/2018-23</t>
  </si>
  <si>
    <t>2320.01.0002274/2018-18</t>
  </si>
  <si>
    <t>2320.01.0002290/2018-71</t>
  </si>
  <si>
    <t>9196.577/18</t>
  </si>
  <si>
    <t>2320.01.0002263/2018-24</t>
  </si>
  <si>
    <t>Padaria e Lanchonete Pão Big Ltda - EPP</t>
  </si>
  <si>
    <t>03.456.727/0001-76</t>
  </si>
  <si>
    <t>Prestação de serviço de fornecimento de lanches para o Hemonúcleo de Poços de Caldas (Lotes 01 e 02)..</t>
  </si>
  <si>
    <t>3 3 90 30 08
3 3 90 39 03</t>
  </si>
  <si>
    <t>poc.gadm@hemominas.mg.gov.br
juliano.souza@hemominas.mg.gov.br</t>
  </si>
  <si>
    <t>19322/2018</t>
  </si>
  <si>
    <t>2320.01.0002296/2018-06</t>
  </si>
  <si>
    <t>2320.01.0002297/2018-76</t>
  </si>
  <si>
    <t>2320.01.0002295/2018-33</t>
  </si>
  <si>
    <t>2320.01.0002298/2018-49</t>
  </si>
  <si>
    <t>2320.01.0002300/2018-92</t>
  </si>
  <si>
    <t>2320.01.0001900/2018-28</t>
  </si>
  <si>
    <t>2320.01.0002302/2018-38</t>
  </si>
  <si>
    <t>2320.01.0002310/2018-16</t>
  </si>
  <si>
    <t>2320.01.0002317/2018-21</t>
  </si>
  <si>
    <t>2320.01.0002222/2018-64</t>
  </si>
  <si>
    <t>2320.01.0002318/2018-91</t>
  </si>
  <si>
    <t>2320.01.0002319/2018-64</t>
  </si>
  <si>
    <t>2320.01.0002320/2018-37</t>
  </si>
  <si>
    <t xml:space="preserve">2320.01.0002322/2018-80 </t>
  </si>
  <si>
    <t>2320.01.0002346/2018-14</t>
  </si>
  <si>
    <t>2320.01.0002375/2018-07</t>
  </si>
  <si>
    <t>2320.01.0002379/2018-93</t>
  </si>
  <si>
    <t>2320.01.0002391/2018-60</t>
  </si>
  <si>
    <t>2320.01.0002387/2018-71</t>
  </si>
  <si>
    <t>2320.01.0002380/2018-66</t>
  </si>
  <si>
    <t>2320.01.0002395/2018-49</t>
  </si>
  <si>
    <t>2320.01.0002393/2018-06</t>
  </si>
  <si>
    <t>2320.01.0002398/2018-65</t>
  </si>
  <si>
    <t>2320.01.0002397/2018-92</t>
  </si>
  <si>
    <t>2320.01.0002416/2018-64</t>
  </si>
  <si>
    <t>9196.692/18</t>
  </si>
  <si>
    <t>2320.01.0002437/2018-79</t>
  </si>
  <si>
    <t>Panificadora Elis Marina Ltda</t>
  </si>
  <si>
    <t>02.518.180/0001-23</t>
  </si>
  <si>
    <t>Aquisição de lanches para o Hemonúcleo de Patos de Minas (Lotes 02 e 03).</t>
  </si>
  <si>
    <t>Cristiano Romero Gonçalves Rodrigues</t>
  </si>
  <si>
    <t>cristiano.rodrigues@hemominas.mg.gov.br</t>
  </si>
  <si>
    <t>Cássia Silene Rodrigues Bontempo</t>
  </si>
  <si>
    <t>6491/2018</t>
  </si>
  <si>
    <t>2320.01.0002435/2018-36</t>
  </si>
  <si>
    <t>9196.701/18</t>
  </si>
  <si>
    <t>2320.01.0002438/2018-52</t>
  </si>
  <si>
    <t>Indapharma Comércio e Serviços Ltda - ME</t>
  </si>
  <si>
    <t>11.614.643/0001-41</t>
  </si>
  <si>
    <t>Aquisição de sabonete líquido e álcool etílico (Lotes 01 e 02).</t>
  </si>
  <si>
    <t>3 3 90 30 17
3 3 90 30 12</t>
  </si>
  <si>
    <t>Nilza de Melo Pereira (Lote 01)
Kátia Nogueira de Almeida (Lote 02)</t>
  </si>
  <si>
    <t>9196.663/18</t>
  </si>
  <si>
    <t>2320.01.0002440/2018-95</t>
  </si>
  <si>
    <t>Boa Vista Comércio Ltda - ME</t>
  </si>
  <si>
    <t>02.093.705/0001-26</t>
  </si>
  <si>
    <t>Aquisição de lanches para o Hemonúcleo de Manhuaçu.</t>
  </si>
  <si>
    <t>Gulliver Fabrício Vieira Rocha</t>
  </si>
  <si>
    <t>27277/2018</t>
  </si>
  <si>
    <t>9196.636/18</t>
  </si>
  <si>
    <t>2320.01.0002451/2018-89</t>
  </si>
  <si>
    <t>Fresenius Kabi Brasil Ltda.</t>
  </si>
  <si>
    <t>49.324.221/0001-04</t>
  </si>
  <si>
    <t>Aquisição de solução injetável de hidroxietilamido (Lote 03).</t>
  </si>
  <si>
    <t>9196.728/18</t>
  </si>
  <si>
    <t>2320.01.0002452/2018-62</t>
  </si>
  <si>
    <t>MSR Express Medicamentos Especiais Ltda - EPP</t>
  </si>
  <si>
    <t>14.842.681/0001-40</t>
  </si>
  <si>
    <t>Aquisição de fenoximetilpenicilina (Lote 01).</t>
  </si>
  <si>
    <t>25825/2018</t>
  </si>
  <si>
    <t>2320.01.0002456/2018-51</t>
  </si>
  <si>
    <t>9196.554/18</t>
  </si>
  <si>
    <t>2320.01.0002498/2018-81</t>
  </si>
  <si>
    <t>Prestação de serviço de limpeza de dutos (Lote 02).</t>
  </si>
  <si>
    <t>9196.893/18</t>
  </si>
  <si>
    <t>2320.01.0002501/2018-97</t>
  </si>
  <si>
    <t>11.301.767/0001-77</t>
  </si>
  <si>
    <t>19207/2018</t>
  </si>
  <si>
    <t>Aquisição de água mineral sem gás. (PAS)</t>
  </si>
  <si>
    <t>S O S Comércio de Água Ltda - ME</t>
  </si>
  <si>
    <t>2320.01.0002519/2018-96</t>
  </si>
  <si>
    <t>2320.01.0002521/2018-42</t>
  </si>
  <si>
    <t>2320.01.0002522/2018-15</t>
  </si>
  <si>
    <t>2320.01.0002523/2018-85</t>
  </si>
  <si>
    <t>2320.01.0002524/2018-58</t>
  </si>
  <si>
    <t>9196.845/18</t>
  </si>
  <si>
    <t>2320.01.0002635/2018-68</t>
  </si>
  <si>
    <t>Aquisição de reagentes para teste de imuno-hematologia (Lotes 06, 07, 09, 11, 14, 16, 18 e 19).</t>
  </si>
  <si>
    <t>17058/2018</t>
  </si>
  <si>
    <t>9196.846/18</t>
  </si>
  <si>
    <t>2320.01.0002639/2018-57</t>
  </si>
  <si>
    <t>Promega Biotecnologia do Brasil Ltda</t>
  </si>
  <si>
    <t>11.909.227/0001-70</t>
  </si>
  <si>
    <t>Aquisição de reagentes para teste de imuno-hematologia (Lotes 12, 13, 15 e 17).</t>
  </si>
  <si>
    <t>9196.856/18</t>
  </si>
  <si>
    <t>2320.01.0002682/2018-60</t>
  </si>
  <si>
    <t>Esyworld Sistemas e Informática Ltda</t>
  </si>
  <si>
    <t>03.899.222/0001-86</t>
  </si>
  <si>
    <t>Aquisição de subscrições de licenças de uso de solução corporativa de Segurança de Endpoint´s e Servidores para múltiplas plataformas incluindo garantia, suporte e atualização para utilização no parque tecnológico do Governo do Estado de Minas Gerais.</t>
  </si>
  <si>
    <t>5571/2018</t>
  </si>
  <si>
    <t>2320.01.0002723/2018-20</t>
  </si>
  <si>
    <t>9196.465/18</t>
  </si>
  <si>
    <t>2320.01.0002741/2018-19</t>
  </si>
  <si>
    <t>Aquisição de lanches para o Hemocentro Regional de Juiz de Fora.</t>
  </si>
  <si>
    <t>fernando.henriques@hemominas.mg.gov.br
jf.almoxarifado@hemominas.mg.gov.br</t>
  </si>
  <si>
    <t>25455/2018</t>
  </si>
  <si>
    <t>9196.843/18</t>
  </si>
  <si>
    <t>2320.01.0002779/2018-60</t>
  </si>
  <si>
    <t>Aquisição de reagentes para teste de imuno-hematologia (Lotes 02 e 03).</t>
  </si>
  <si>
    <t>2320.01.0002860/2018-07</t>
  </si>
  <si>
    <t>9197.156/18</t>
  </si>
  <si>
    <t>PRODEMGE - INF. 3683.00</t>
  </si>
  <si>
    <t>Prestação de Serviços de informática: Hospedagem em Infraestrutura virtualizada .</t>
  </si>
  <si>
    <t xml:space="preserve">2320.01.0002230/2018-42 </t>
  </si>
  <si>
    <t>Prestação de serviço de manutenção preventiva e/ou corretiva, incluindo todo e qualquer tipo de mão de obra, com fornecimento de peças, necessários ao perfeito funcionamento e conservação de 02 (dois) Citômetros de Fluxo BD modelo FacsCalibur, instalados no prédio do CETEBIO e no Hemocentro de Belo Horizonte (HBH) - Lote 01.</t>
  </si>
  <si>
    <t>2320.01.0002950/2018-02</t>
  </si>
  <si>
    <t>9196.690/18</t>
  </si>
  <si>
    <t>2320.01.0002990/2018-86</t>
  </si>
  <si>
    <t>Aquisição de lanches para o Hemonúcleo de Patos de Minas (Lotes 01 e 04).</t>
  </si>
  <si>
    <t>2320.01.0002630/2018-09</t>
  </si>
  <si>
    <t>2320.01.0003003/2018-26</t>
  </si>
  <si>
    <t>2320.01.0003005/2018-69</t>
  </si>
  <si>
    <t>9196.844/18</t>
  </si>
  <si>
    <t>2320.01.0003041/2018-67</t>
  </si>
  <si>
    <t>Aquisição de reagentes para teste de imuno-hematologia (Lotes 04 e 05).</t>
  </si>
  <si>
    <t>2320.01.0003045/2018-56</t>
  </si>
  <si>
    <t>9196.930/18</t>
  </si>
  <si>
    <t>2320.01.0002349/2018-30</t>
  </si>
  <si>
    <t>Trip Disjuntores e Soluções Elétricas Eireli - EPP</t>
  </si>
  <si>
    <t>26.113.425/0001-09</t>
  </si>
  <si>
    <t>Prestação de serviço de manutenção em aparelhos de transmissão/geração de energia nas cidades de Juiz de Fora e Montes Claros (Lote 01).</t>
  </si>
  <si>
    <t>9196.934/18</t>
  </si>
  <si>
    <t>Prestação de serviço de manutenção em aparelhos de transmissão/geração de energia na cidade de Uberlândia (Lote 02).</t>
  </si>
  <si>
    <t>9197.020/18</t>
  </si>
  <si>
    <t>2320.01.0002460/2018-40</t>
  </si>
  <si>
    <t>Artemóveis - Soluções e Comércio de Móveis Ltda - ME</t>
  </si>
  <si>
    <t>02.758.945/0001-00</t>
  </si>
  <si>
    <t>Aquisição de mobiliários administrativos.</t>
  </si>
  <si>
    <t>9196.880/18</t>
  </si>
  <si>
    <t>2320.01.0002329/2018-85</t>
  </si>
  <si>
    <t>Prestação de serviço de realização de teste de proficiência (controle externo) para quantificação de células CD34+ em células progenitoras hematopoéticas pelo método de citometria de fluxo.</t>
  </si>
  <si>
    <t>26437/2018</t>
  </si>
  <si>
    <t>Neovero Serviços em Tecnologia da Informação Ltda</t>
  </si>
  <si>
    <t>13834/2018</t>
  </si>
  <si>
    <t>Prestação de serviços de desinsetização, desratização e descupinização para controle integrado de pragas urbanas nas áreas externas e internas das Unidades da Fundação Hemominas.</t>
  </si>
  <si>
    <t>9197.192/18</t>
  </si>
  <si>
    <t>2320.01.0002820/2018-20</t>
  </si>
  <si>
    <t>Scan Diagnóstica Indústria e Comércio Ltda - EPP</t>
  </si>
  <si>
    <t>18.520.715/0001-30</t>
  </si>
  <si>
    <t>Aquisição de reagentes (Lotes 02, 03, 05, 06 e 07).</t>
  </si>
  <si>
    <t>9197.191/18</t>
  </si>
  <si>
    <t>2320.01.0003526/2018-67</t>
  </si>
  <si>
    <t>Aquisição de reagentes (Lotes 01 e 04).</t>
  </si>
  <si>
    <t>27538/2018</t>
  </si>
  <si>
    <t>9196.980/18</t>
  </si>
  <si>
    <t>Pronto Eventos e Participações Eireli - ME</t>
  </si>
  <si>
    <t>12.685.506/0001-60</t>
  </si>
  <si>
    <t>Prestação de serviço de organização e execução de solenidade de diplomação de doadores de sangue.</t>
  </si>
  <si>
    <t>gisele.melo@hemominas.mg.gov.br
scopa@hemominas.mg.gov.br</t>
  </si>
  <si>
    <t>28303/2018</t>
  </si>
  <si>
    <t>10 303 018 4 612 0001
10 302 018 4 037 0001</t>
  </si>
  <si>
    <t>027
002</t>
  </si>
  <si>
    <t>1010
262</t>
  </si>
  <si>
    <t>9197.126/18</t>
  </si>
  <si>
    <t>2320.01.0002754/2018-56</t>
  </si>
  <si>
    <t>Aquisição de gêneros alimentícios (Açúcar - Lote 01).</t>
  </si>
  <si>
    <t>29450/2018</t>
  </si>
  <si>
    <t xml:space="preserve">Locação de imóvel situado à Rua Peçanha, nº 1.101, Centro, Governador Valadares/MG. (Novo contrato em substituição ao de n° 9132.246/17 tendo em vista a alteração do seu Procurador para Perim Imóveis Ltda, conforme 1º Termo de Apostila celebrado).  </t>
  </si>
  <si>
    <t>9197.436/18</t>
  </si>
  <si>
    <t>2320.01.0003951/2018-38</t>
  </si>
  <si>
    <t>28633/2017</t>
  </si>
  <si>
    <t>9197.402/18</t>
  </si>
  <si>
    <t>2320.01.0003323/2018-19</t>
  </si>
  <si>
    <t>Copmetra Medicina do Trabalho Ltda</t>
  </si>
  <si>
    <t>02.386.147/0001-97</t>
  </si>
  <si>
    <t>Prestação de serviço de realização de exames médicos ocupacionais (admissionais, periódicos, retorno ao trabalho, demissionais), de servidores que exercem atividades no Hemonúcleo de Divinópolis.</t>
  </si>
  <si>
    <t>27131/2018</t>
  </si>
  <si>
    <t>9196.174/18</t>
  </si>
  <si>
    <t>2320.01.0001804/2018-98</t>
  </si>
  <si>
    <t>Greiner Bio-One Brasil Produtos Médicos Hospitalares Ltda</t>
  </si>
  <si>
    <t>71.957.310/0001-47</t>
  </si>
  <si>
    <t>Beatriz Nogueira de Carvalho (Lote 02)
Fernando Basques (Lote 04)</t>
  </si>
  <si>
    <t>Aquisição de insumos para laboratório (Lote 04).</t>
  </si>
  <si>
    <t>30/11/2019</t>
  </si>
  <si>
    <t>9197.693/18</t>
  </si>
  <si>
    <t>2320.01.0004236/2018-06</t>
  </si>
  <si>
    <t>Beckman Coulter do Brasil Comércio e Importação de Produtos de Laboratório Ltda</t>
  </si>
  <si>
    <t>42.160.812/0006-59</t>
  </si>
  <si>
    <t>Prestação de serviço de manutenção de analisador automático de microplacas PK7300 (Lote 02).</t>
  </si>
  <si>
    <t>31827/2018</t>
  </si>
  <si>
    <t>9197.763/18</t>
  </si>
  <si>
    <t>PRODEMGE - INF. 3723.00</t>
  </si>
  <si>
    <t>Prestação de serviços de informática: Certificado Digital da Prodemge ICP Brasil.</t>
  </si>
  <si>
    <t>11/12/2019</t>
  </si>
  <si>
    <t>9197.755/18</t>
  </si>
  <si>
    <t>2320.01.0004089/2018-95</t>
  </si>
  <si>
    <t>2320.01.0004298/2018-78</t>
  </si>
  <si>
    <t>MS Serviços de Manutenção Ltda</t>
  </si>
  <si>
    <t>19.499.671/0001-77</t>
  </si>
  <si>
    <t>Prestação de serviço de manutenção em climatizadores de ar.</t>
  </si>
  <si>
    <t>10/12/2019</t>
  </si>
  <si>
    <t>24549/2018</t>
  </si>
  <si>
    <t>9197.764/18</t>
  </si>
  <si>
    <t>2320.01.0004098/2018-46</t>
  </si>
  <si>
    <t>Uberaba Extintores Eireli - ME</t>
  </si>
  <si>
    <t>28.801.765/0001-40</t>
  </si>
  <si>
    <t>Prestação de serviços de manutenção preventiva e corretiva do Sistema de prevenção e combate a incêndio e pânico do Hemonúcleo de Patos de Minas.</t>
  </si>
  <si>
    <t>Vantuir José Tavares</t>
  </si>
  <si>
    <t>vantuir.tavares@hemominas.mg.gov.br</t>
  </si>
  <si>
    <t>15938/2018</t>
  </si>
  <si>
    <t>2320.01.0004155/2018-59</t>
  </si>
  <si>
    <t>9197.809/18</t>
  </si>
  <si>
    <t>35093/2018</t>
  </si>
  <si>
    <t>9197.691/18</t>
  </si>
  <si>
    <t>Mega Soluções Científicas e Locação Ltda</t>
  </si>
  <si>
    <t>12.086.330/0001-20</t>
  </si>
  <si>
    <t>Prestação de serviço de manutenção em analisador automático de microplacas PK7200 (Lote 01).</t>
  </si>
  <si>
    <t>MV Sistemas Ltda</t>
  </si>
  <si>
    <t>2320.01.0002085/2018-77</t>
  </si>
  <si>
    <t>9197.718/18</t>
  </si>
  <si>
    <t>91.873.544/0001-20</t>
  </si>
  <si>
    <t>Prestação de serviços de suporte técnico e manutenção do sistema MV, já contratado e implantado e horas técnicas para novas funcionalidades.</t>
  </si>
  <si>
    <t>A.GTC.ADS</t>
  </si>
  <si>
    <t>Vanessa Azevedo Cruz</t>
  </si>
  <si>
    <t>vanessa.cruz@hemominas.mg.gov.br</t>
  </si>
  <si>
    <t>SEI</t>
  </si>
  <si>
    <t>2320.01.0004492/2018-78</t>
  </si>
  <si>
    <t>2320.01.0004307/2018-29</t>
  </si>
  <si>
    <t>9208.865/18</t>
  </si>
  <si>
    <t>Terumo BCT Tecnologia Médica Ltda</t>
  </si>
  <si>
    <t>2320.01.0003928/2018-77</t>
  </si>
  <si>
    <t>10.141.389/0001-49</t>
  </si>
  <si>
    <t>9202.134/18</t>
  </si>
  <si>
    <t>2320.01.0002428/2018-31</t>
  </si>
  <si>
    <t>9209.967/18</t>
  </si>
  <si>
    <t>2320.01.0004900/2018-23</t>
  </si>
  <si>
    <t>Aquisição de reagentes para histocompatibilidade e acondicionamento de materiais.</t>
  </si>
  <si>
    <t>3 3 90 30 13      3 3 90 39 06</t>
  </si>
  <si>
    <t>23135/2018</t>
  </si>
  <si>
    <t>9210.668/18</t>
  </si>
  <si>
    <t>2320.01.0004676/2018-57</t>
  </si>
  <si>
    <t>sam@hemominas.mg.gov.br</t>
  </si>
  <si>
    <t>Aquisição de agulha múltipla - Medidas: 32X8</t>
  </si>
  <si>
    <t>9210.426/18</t>
  </si>
  <si>
    <t>2320.01.0004945/2018-69</t>
  </si>
  <si>
    <t>Aquisição de analisador automático para rotina imunohematológica em microplaca Olimpus PK 7300</t>
  </si>
  <si>
    <t>6971/2018</t>
  </si>
  <si>
    <t>9201.808/18</t>
  </si>
  <si>
    <t>06.284.016/0001-50</t>
  </si>
  <si>
    <t>Filah Soluções Integradas para Gestão de Atendimento Ltda</t>
  </si>
  <si>
    <t>2320.01.0004349/2018-59</t>
  </si>
  <si>
    <t>Prestação de serviço de manutenção e locação de sistema de gerenciamento por atendimento por senhas</t>
  </si>
  <si>
    <t>G.TEC</t>
  </si>
  <si>
    <t>30733/2018</t>
  </si>
  <si>
    <r>
      <t xml:space="preserve">Prestação de serviço de locação de grupo gerador de 150KVA para o galpão do Almoxarifado Central da Fundação Hemominas, em Contagem. </t>
    </r>
    <r>
      <rPr>
        <b/>
        <sz val="8"/>
        <color theme="1"/>
        <rFont val="Arial"/>
        <family val="2"/>
      </rPr>
      <t>(48 meses)</t>
    </r>
  </si>
  <si>
    <t>01/01/2020</t>
  </si>
  <si>
    <t>02/01/2020</t>
  </si>
  <si>
    <t>2320.01.0002039/2018-58</t>
  </si>
  <si>
    <t>2320.01.0002433/2018-90</t>
  </si>
  <si>
    <t>2320.01.0002414/2018-21</t>
  </si>
  <si>
    <t>2320.01.0001241/2018-70</t>
  </si>
  <si>
    <t>2320.01.0002403/2018-27</t>
  </si>
  <si>
    <t>9208.396/18</t>
  </si>
  <si>
    <t>2320.01.0004726/2018-65</t>
  </si>
  <si>
    <t>Panificadora WN Eireli - EPP</t>
  </si>
  <si>
    <t>65.343.501/0001-16</t>
  </si>
  <si>
    <t>Aquisição de gêneros alimentícios para fornecimento de lanches a doadores e servidores do Hemonúcleo de Ituiutaba da Fundação Hemominas - (Lotes 01 e 02).</t>
  </si>
  <si>
    <t>3 3 90 30 08
3 3 90 30 30</t>
  </si>
  <si>
    <t>29959/2018</t>
  </si>
  <si>
    <t>9208.938/18</t>
  </si>
  <si>
    <t>Aquisição de reagentes para realização de testes imuno-hematológicos de doadores e pacientes (Lote 01).</t>
  </si>
  <si>
    <t>26071/2018</t>
  </si>
  <si>
    <t>2320.01.0000288/2019-93</t>
  </si>
  <si>
    <t>9210.745/19</t>
  </si>
  <si>
    <t>2320.01.0004971/2018-46</t>
  </si>
  <si>
    <t>Papelaria Áurea Ltda EPP</t>
  </si>
  <si>
    <t>05.210.207/0001-04</t>
  </si>
  <si>
    <t>Aquisição de filtros IBBL C+3 para purificadores de água IBBL FR600.</t>
  </si>
  <si>
    <t>22369/2018</t>
  </si>
  <si>
    <t>9210.738/18</t>
  </si>
  <si>
    <t>2320.01.0004981/2018-67</t>
  </si>
  <si>
    <t>Distribuidora S/A Gondolas Eireli - ME</t>
  </si>
  <si>
    <t>24.113.184/0001-64</t>
  </si>
  <si>
    <t>Aquisição de porta pallets.</t>
  </si>
  <si>
    <t>25768/2018</t>
  </si>
  <si>
    <t>9210.749/19</t>
  </si>
  <si>
    <t>2320.01.0000297/2019-44</t>
  </si>
  <si>
    <t>Aguimar Andrade Comércio e Assistência Técnica Eireli - EPP</t>
  </si>
  <si>
    <t>66.219.957/0001-31</t>
  </si>
  <si>
    <t>Aquisição de produtos de limpeza (Lotes 05 e 08).</t>
  </si>
  <si>
    <t>24448/2018</t>
  </si>
  <si>
    <t>9210.750/19</t>
  </si>
  <si>
    <t>2320.01.0000302/2019-06</t>
  </si>
  <si>
    <t>Limpeza &amp; Brilho Ltda - EPP</t>
  </si>
  <si>
    <t>04.158.618/0001-35</t>
  </si>
  <si>
    <t>Aquisição de produtos de limpeza (Lote 01).</t>
  </si>
  <si>
    <t>9210.187/18</t>
  </si>
  <si>
    <t>2320.01.0000317/2019-86</t>
  </si>
  <si>
    <t>Comercial Girassol Eireli - EPP</t>
  </si>
  <si>
    <t>03.847.437/0001-53</t>
  </si>
  <si>
    <t>Aquisição de biscoitos e balas (Lotes 02, 03 e 04).</t>
  </si>
  <si>
    <t>9210.185/18</t>
  </si>
  <si>
    <t>2320.01.0000308/2019-38</t>
  </si>
  <si>
    <t>Aquisição de biscoitos (Lote 01).</t>
  </si>
  <si>
    <t>9208.908/18</t>
  </si>
  <si>
    <t>2320.01.0004731/2018-27</t>
  </si>
  <si>
    <t>Locação de grupo gerador para o Hemocentro de Belo Horizonte da Fundação Hemominas.</t>
  </si>
  <si>
    <t>2023</t>
  </si>
  <si>
    <t>5293/2018</t>
  </si>
  <si>
    <t>9210.708/18</t>
  </si>
  <si>
    <t>2320.01.0002619/2018-15</t>
  </si>
  <si>
    <t>Aquisição de equipo para transfusão de sangue e hemocomponentes.</t>
  </si>
  <si>
    <t>9210.751/19</t>
  </si>
  <si>
    <t>2320.01.0000070/2019-62</t>
  </si>
  <si>
    <t>Organotrat - Controle de Vetores e Pragas Urbanas Ltda - ME</t>
  </si>
  <si>
    <t>11.502.786.0001-61</t>
  </si>
  <si>
    <t>Prestação de serviço de limpeza e tratamento de reservatórios de água do imóvel ocupado pela Fundação Hemominas no município de Divinópolis.</t>
  </si>
  <si>
    <t>28916/2018</t>
  </si>
  <si>
    <t>Aquisição emergencial de kits para coleta de leucaférese (células progenitoras hematopoiéticas periféricas) por sistema aférese, incluindo os insumos necessários ao procedimento.</t>
  </si>
  <si>
    <t>9210.682/18</t>
  </si>
  <si>
    <t>2320.01.0004947/2018-15</t>
  </si>
  <si>
    <t>Aquisição de gêneros alimentícios para lanche de doadores e servidores do Hemonúcleo de São João Del Rei da Fundação Hemominas.</t>
  </si>
  <si>
    <t>26060/2018</t>
  </si>
  <si>
    <t>9208.940/18</t>
  </si>
  <si>
    <t>2320.01.0000715/2019-10</t>
  </si>
  <si>
    <t>Aquisição de reagentes para realização de testes imuno-hematológicos de doadores e pacientes (Lote 02).</t>
  </si>
  <si>
    <t>9210.786/19</t>
  </si>
  <si>
    <t>2320.01.0000393/2019-71</t>
  </si>
  <si>
    <t>BHMED - Suprimento Hospitalar Eireli - EPP</t>
  </si>
  <si>
    <t>05.229.301/0001-05</t>
  </si>
  <si>
    <t>Aquisição de equipos (Lote 02).</t>
  </si>
  <si>
    <t>26410/2018</t>
  </si>
  <si>
    <t>Gerência de Enfermagem</t>
  </si>
  <si>
    <t>9208.397/18</t>
  </si>
  <si>
    <t>2320.01.0000900/2019-59</t>
  </si>
  <si>
    <t>Baghetti - Pães &amp; Confeitaria Eireli - ME</t>
  </si>
  <si>
    <t>03.555.637/0001-32</t>
  </si>
  <si>
    <t>Aquisição de gêneros alimentícios para fornecimento de lanches para treinamento de agências pelo Hemonúcleo de Ituiutaba da Fundação Hemominas - (Lote 03).</t>
  </si>
  <si>
    <t>9210.743/19</t>
  </si>
  <si>
    <t>2320.01.0004975/2018-35</t>
  </si>
  <si>
    <t>Posto de Combustível Porto Real Ltda - ME</t>
  </si>
  <si>
    <t>07.339.805/0001-03</t>
  </si>
  <si>
    <t xml:space="preserve">Prestação de serviço de lavagem, pulverização, lubrificação e polimento de veículos leves a serviço da Fundação Hemominas/Hemonúcleo de São João Del Rei. </t>
  </si>
  <si>
    <t>3 3 90 39 18</t>
  </si>
  <si>
    <t>12140/2018</t>
  </si>
  <si>
    <t>9210.796/19</t>
  </si>
  <si>
    <t>2320.01.0000952/2019-13</t>
  </si>
  <si>
    <t>Prestação de serviço para programa de controle externo de qualidade (Lote 02).</t>
  </si>
  <si>
    <t>23163/2018</t>
  </si>
  <si>
    <t>9210.795/19</t>
  </si>
  <si>
    <t>2320.01.0001051/2019-56</t>
  </si>
  <si>
    <t>Prestação de serviço para programa de controle externo de qualidade (Lotes 01, 03, 04 e 05).</t>
  </si>
  <si>
    <t>Felipe Carlos Brito de Souza
Milena Oliveira</t>
  </si>
  <si>
    <t>9210.804/19</t>
  </si>
  <si>
    <t>2320.01.0000683/2019-98</t>
  </si>
  <si>
    <t>Dias Santiago Comércio e Panificação Ltda - ME</t>
  </si>
  <si>
    <t>05.519.778/0001-25</t>
  </si>
  <si>
    <t xml:space="preserve">Aquisição de produtos alimentícios para lanche de doadores e servidores do Hemonúcleo de Passos. </t>
  </si>
  <si>
    <t>9210.748/19</t>
  </si>
  <si>
    <t>2320.01.0000021/2019-27</t>
  </si>
  <si>
    <t>Água da Fonte - Eireli - ME</t>
  </si>
  <si>
    <t>02.055.429/0001-01</t>
  </si>
  <si>
    <t>Aquisição de água mineral sem gás para o Hemonúcleo de Sete Lagoas.</t>
  </si>
  <si>
    <t>29088/2018</t>
  </si>
  <si>
    <t>22/01/2020</t>
  </si>
  <si>
    <t>G.GLG.SGS</t>
  </si>
  <si>
    <t>Leonardo Siqueira de Moura</t>
  </si>
  <si>
    <t>254</t>
  </si>
  <si>
    <t>leonardo.moura@hemominas.mg.gov.br</t>
  </si>
  <si>
    <t>G.GLG.PTR</t>
  </si>
  <si>
    <t>G.GPO.ARC</t>
  </si>
  <si>
    <t>9210.877/19</t>
  </si>
  <si>
    <t>2320.01.0001186/2019-97</t>
  </si>
  <si>
    <t>Lanlink Serviços de Informática S/A</t>
  </si>
  <si>
    <t>19.877.300/0001-81</t>
  </si>
  <si>
    <t>Prestação de serviços de suporte técnico aos usuários de microinformática, impressão, telefonia e rede local, por meio de Central de Serviços (Service Desk).</t>
  </si>
  <si>
    <t>Aquisição de reagentes para teste de imuno-hematologia.</t>
  </si>
  <si>
    <t>Prestação de serviço de manutenção em sistema de combate a incêndio (Hemocentro Regional de Governador Valadares).</t>
  </si>
  <si>
    <t>9210.831/19</t>
  </si>
  <si>
    <t>2320.01.0000771/2019-50</t>
  </si>
  <si>
    <t>Otaídes Soares Andrade - CPF 49590952615 - ME</t>
  </si>
  <si>
    <t>05.288.039.0001-70</t>
  </si>
  <si>
    <t>Prestação de serviço de manutenção nos sitemas de prevenção e combate a incêndio do Hemonúcleo de Divinópolis.</t>
  </si>
  <si>
    <t>36957/2018</t>
  </si>
  <si>
    <t>Aquisição de insumos para laboratório (Lote 02 - tubo para coleta de sangue a vácuo).</t>
  </si>
  <si>
    <t>Maildes Junqueira                     
Fernando Valadares Basques</t>
  </si>
  <si>
    <t>Prestação de serviço telefônico fixo comutado (STFC), na modalidade local, tráfego local em chamadas fixo para fixo e fixo para móvel, modalidade longa distância nacional fixo para fixo e fixo para móvel, e modalidade longa distância internacional.</t>
  </si>
  <si>
    <t>Prestação de serviço telefônico fixo comutado (STFC), na modalidade local, tráfego local em chamadas fixo para fixo e fixo para móvel.</t>
  </si>
  <si>
    <t>9211.100/19</t>
  </si>
  <si>
    <t>2320.01.0001977/2019-80</t>
  </si>
  <si>
    <t>Prestação de serviço de manutenção e adaptação em imóvel da Fundação Hemominas em Juiz de Fora.</t>
  </si>
  <si>
    <t>leandro.costa@hemominas.mg.gov.br 
gif.eng@hemominas.mg.gov.br</t>
  </si>
  <si>
    <t>5259/2018</t>
  </si>
  <si>
    <t>9210.884/19</t>
  </si>
  <si>
    <t>2320.01.0001626/2019-51</t>
  </si>
  <si>
    <t>Ticket Soluções HDFGT S/A</t>
  </si>
  <si>
    <t>03.506.307/0001-57</t>
  </si>
  <si>
    <t>Contratação de serviço de gerenciamento da manutenção preventiva e corretiva da frota de veículos oficiais da Fundação Hemominas.</t>
  </si>
  <si>
    <t>3 3 90 39 43</t>
  </si>
  <si>
    <t>29449/2018</t>
  </si>
  <si>
    <t>9157.135/17</t>
  </si>
  <si>
    <t>2320.01.0001233/2018-92</t>
  </si>
  <si>
    <t>Bio Prolab Laboratório de Controle de Qualidade Ltda</t>
  </si>
  <si>
    <t>26.245.370/0001-82</t>
  </si>
  <si>
    <t>Prestação de serviço de monitoramento e análise da qualidade do ar do Hemocentro de Belo Horizonte da Fundação Hemominas.</t>
  </si>
  <si>
    <t>20572/2017</t>
  </si>
  <si>
    <t>9212.019/19</t>
  </si>
  <si>
    <t>2320.01.0003764/2019-40</t>
  </si>
  <si>
    <t>Aquisição de kits para coleta de hemácias, e plasma por aférese - Lote 02.</t>
  </si>
  <si>
    <t>marcelo.assuncao@hemominas.mg.gov.br</t>
  </si>
  <si>
    <t>9212.037/19</t>
  </si>
  <si>
    <t>2320.01.0003865/2019-29</t>
  </si>
  <si>
    <t>Prestação de serviço de manutenção de condicionadores de ar na Unidade da Fundação Hemominas em Governador Valadares.</t>
  </si>
  <si>
    <t>9212.045/19</t>
  </si>
  <si>
    <t>2320.01.0002875/2018-87</t>
  </si>
  <si>
    <t xml:space="preserve">Airphoenix Serviços Internacionais Ltda </t>
  </si>
  <si>
    <t>04.254.554/0001-76</t>
  </si>
  <si>
    <t>Prestação de serviço de logística internacional.</t>
  </si>
  <si>
    <t>9212.804/19</t>
  </si>
  <si>
    <t>2320.01.0004490/2019-32</t>
  </si>
  <si>
    <t>Bio-Rad Laboratórios Brasil Ltda</t>
  </si>
  <si>
    <t>03.188.198/0005-09</t>
  </si>
  <si>
    <t>Aquisição de kits para detecção de anticorpos contra o HIV do tipo 1.</t>
  </si>
  <si>
    <t>25823/2018</t>
  </si>
  <si>
    <t>9212.018/19</t>
  </si>
  <si>
    <t>2320.01.0004812/2019-68</t>
  </si>
  <si>
    <t>Aquisição de kits para coleta de plaquetas, leucócitos lote (01).</t>
  </si>
  <si>
    <t>1126</t>
  </si>
  <si>
    <t>9212.975/19</t>
  </si>
  <si>
    <t>2320.01.0004833/2019-83</t>
  </si>
  <si>
    <t>Aquisição de kit para citômetro de fluxo.</t>
  </si>
  <si>
    <t>9212.850/19</t>
  </si>
  <si>
    <t>2320.01.0004713/2019-25</t>
  </si>
  <si>
    <t>Prestação de serviço de manutenção de ar condicionado.</t>
  </si>
  <si>
    <t>9212.863/19</t>
  </si>
  <si>
    <t>2320.01.0002714/2018-69</t>
  </si>
  <si>
    <t>Carlos Ferreira dos Santos 06197408686</t>
  </si>
  <si>
    <t>32.010.868/0001-69</t>
  </si>
  <si>
    <t>Prestação de serviço de capina e limpeza no lote destinado à construção do futuro Hemonúcleo de Ponte Nova.</t>
  </si>
  <si>
    <t>9212.834/19</t>
  </si>
  <si>
    <t>2320.01.0004924/2018-54</t>
  </si>
  <si>
    <t>Gold Limp Distribuidora de Materiais Descartáveis Ltda</t>
  </si>
  <si>
    <t>11.251.668/0001-28</t>
  </si>
  <si>
    <t>Aquisição de papel toalha rolo (Lote 02).</t>
  </si>
  <si>
    <t>9211.679/19</t>
  </si>
  <si>
    <t>2320.01.0003541/2019-47</t>
  </si>
  <si>
    <t>Cleisson V. R. da Cunha Hortifruti - ME</t>
  </si>
  <si>
    <t>20.753.595/0001-63</t>
  </si>
  <si>
    <t>Aquisição de água mineral para atender a demanda de servidores e doadores do Hemonúcleo de São João Del Rei.</t>
  </si>
  <si>
    <t>32414/2018</t>
  </si>
  <si>
    <t>9213.985/19</t>
  </si>
  <si>
    <t>2320.01.0003182/2018-43</t>
  </si>
  <si>
    <t>Prado Cafés Especiais Ltda - ME</t>
  </si>
  <si>
    <t>21.577.523/0001-75</t>
  </si>
  <si>
    <t>Aquisição de Café Arábica torrado e moído (Lote 02).</t>
  </si>
  <si>
    <t>Claudimar José da Silva</t>
  </si>
  <si>
    <t>9214.028/19</t>
  </si>
  <si>
    <t>2320.01.0002672/2018-39</t>
  </si>
  <si>
    <t>Hemotech Comércio e Serviços Ltda</t>
  </si>
  <si>
    <t>Aquisição de ferro sérico e capacidade ligadora de ferro.</t>
  </si>
  <si>
    <t>9213.986/19</t>
  </si>
  <si>
    <t>2320.01.0000577/2019-50</t>
  </si>
  <si>
    <t>Aquisição de suco pronto para beber (Lotes 01 e 02), embalagem de 01 litro.</t>
  </si>
  <si>
    <t>9214.010/19</t>
  </si>
  <si>
    <t>2320.01.0002615/2018-26</t>
  </si>
  <si>
    <t>Dimalab Eletronics do Brasil Eireli EPP</t>
  </si>
  <si>
    <t>02.472.743/0001-90</t>
  </si>
  <si>
    <t>Aquisição de insumos médicos hospitalares (Lote 01)</t>
  </si>
  <si>
    <t>Jaciane Vargas de Freitas Silva</t>
  </si>
  <si>
    <t>23/10/2021</t>
  </si>
  <si>
    <t>Katia.cardoso@hemominas.mg.gov.br</t>
  </si>
  <si>
    <t xml:space="preserve">
ATE
</t>
  </si>
  <si>
    <t>Atualizada em Maio/2019</t>
  </si>
  <si>
    <t>22/04/2020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</si>
</sst>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3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AC10B0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0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10" fillId="2" borderId="1" xfId="2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" fillId="2" borderId="2" xfId="0" quotePrefix="1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 applyProtection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quotePrefix="1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" fillId="3" borderId="4" xfId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10" fillId="3" borderId="1" xfId="0" quotePrefix="1" applyNumberFormat="1" applyFont="1" applyFill="1" applyBorder="1" applyAlignment="1">
      <alignment horizontal="center" vertical="center"/>
    </xf>
    <xf numFmtId="49" fontId="10" fillId="3" borderId="1" xfId="0" quotePrefix="1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right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3" borderId="1" xfId="0" quotePrefix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/>
    <xf numFmtId="43" fontId="5" fillId="0" borderId="1" xfId="3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3" fontId="5" fillId="4" borderId="1" xfId="3" applyFont="1" applyFill="1" applyBorder="1" applyAlignment="1">
      <alignment horizontal="right" vertical="center" wrapText="1"/>
    </xf>
    <xf numFmtId="43" fontId="7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1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4" fontId="27" fillId="2" borderId="1" xfId="0" applyNumberFormat="1" applyFont="1" applyFill="1" applyBorder="1" applyAlignment="1">
      <alignment horizontal="right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14" fontId="28" fillId="2" borderId="1" xfId="0" quotePrefix="1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NumberFormat="1" applyFont="1" applyFill="1" applyBorder="1" applyAlignment="1">
      <alignment horizontal="center" vertical="center"/>
    </xf>
    <xf numFmtId="49" fontId="28" fillId="2" borderId="1" xfId="0" quotePrefix="1" applyNumberFormat="1" applyFont="1" applyFill="1" applyBorder="1" applyAlignment="1">
      <alignment horizontal="center" vertical="center" wrapText="1"/>
    </xf>
    <xf numFmtId="43" fontId="30" fillId="2" borderId="0" xfId="3" applyFont="1" applyFill="1" applyAlignment="1">
      <alignment horizontal="right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4" fontId="31" fillId="2" borderId="1" xfId="0" applyNumberFormat="1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4" fontId="32" fillId="2" borderId="1" xfId="0" applyNumberFormat="1" applyFont="1" applyFill="1" applyBorder="1" applyAlignment="1">
      <alignment horizontal="right" vertical="center" wrapText="1"/>
    </xf>
    <xf numFmtId="4" fontId="30" fillId="0" borderId="0" xfId="0" applyNumberFormat="1" applyFont="1" applyAlignment="1">
      <alignment horizontal="right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4" fontId="33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right" vertical="center" wrapText="1"/>
    </xf>
    <xf numFmtId="49" fontId="34" fillId="2" borderId="1" xfId="0" applyNumberFormat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relativeIndent="0" justifyLastLine="0" shrinkToFit="0" readingOrder="0"/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2</xdr:row>
      <xdr:rowOff>38100</xdr:rowOff>
    </xdr:to>
    <xdr:pic>
      <xdr:nvPicPr>
        <xdr:cNvPr id="204397" name="Imagem 2" descr="logo FH Completa.png">
          <a:extLst>
            <a:ext uri="{FF2B5EF4-FFF2-40B4-BE49-F238E27FC236}">
              <a16:creationId xmlns:a16="http://schemas.microsoft.com/office/drawing/2014/main" id="{00000000-0008-0000-0000-00006D1E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57150</xdr:colOff>
      <xdr:row>0</xdr:row>
      <xdr:rowOff>95250</xdr:rowOff>
    </xdr:from>
    <xdr:to>
      <xdr:col>23</xdr:col>
      <xdr:colOff>904875</xdr:colOff>
      <xdr:row>1</xdr:row>
      <xdr:rowOff>333375</xdr:rowOff>
    </xdr:to>
    <xdr:pic>
      <xdr:nvPicPr>
        <xdr:cNvPr id="204398" name="Imagem 5">
          <a:extLst>
            <a:ext uri="{FF2B5EF4-FFF2-40B4-BE49-F238E27FC236}">
              <a16:creationId xmlns:a16="http://schemas.microsoft.com/office/drawing/2014/main" id="{00000000-0008-0000-0000-00006E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0650" y="95250"/>
          <a:ext cx="742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0</xdr:row>
      <xdr:rowOff>114300</xdr:rowOff>
    </xdr:from>
    <xdr:to>
      <xdr:col>8</xdr:col>
      <xdr:colOff>838200</xdr:colOff>
      <xdr:row>1</xdr:row>
      <xdr:rowOff>400050</xdr:rowOff>
    </xdr:to>
    <xdr:pic>
      <xdr:nvPicPr>
        <xdr:cNvPr id="204399" name="Imagem 5">
          <a:extLst>
            <a:ext uri="{FF2B5EF4-FFF2-40B4-BE49-F238E27FC236}">
              <a16:creationId xmlns:a16="http://schemas.microsoft.com/office/drawing/2014/main" id="{00000000-0008-0000-0000-00006F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14300"/>
          <a:ext cx="676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X321" totalsRowShown="0" headerRowDxfId="50" dataDxfId="48" headerRowBorderDxfId="49">
  <autoFilter ref="A4:X321"/>
  <sortState ref="A5:X379">
    <sortCondition ref="D5:D379"/>
  </sortState>
  <tableColumns count="24">
    <tableColumn id="1" name="Nº" dataDxfId="47" totalsRowDxfId="46"/>
    <tableColumn id="2" name="CONTRATO PORTAL" dataDxfId="45" totalsRowDxfId="44"/>
    <tableColumn id="42" name="NÚMERO SEI" dataDxfId="43" totalsRowDxfId="42"/>
    <tableColumn id="3" name="CONTRATADO" dataDxfId="41" totalsRowDxfId="40"/>
    <tableColumn id="4" name="CNPJ / CPF" dataDxfId="39" totalsRowDxfId="38"/>
    <tableColumn id="5" name="OBJETO DO CONTRATO" dataDxfId="37" totalsRowDxfId="36"/>
    <tableColumn id="7" name="GARANTIA" dataDxfId="35" totalsRowDxfId="34"/>
    <tableColumn id="8" name="COMODATO" dataDxfId="33" totalsRowDxfId="32"/>
    <tableColumn id="9" name="VIGÊNCIA INICIAL" dataDxfId="31" totalsRowDxfId="30"/>
    <tableColumn id="10" name="VIGÊNCIA FINAL" dataDxfId="29" totalsRowDxfId="28"/>
    <tableColumn id="29" name="MÊS FINAL" dataDxfId="27" totalsRowDxfId="26"/>
    <tableColumn id="28" name="ANO FINAL" dataDxfId="25" totalsRowDxfId="24"/>
    <tableColumn id="11" name="VALOR MENSAL" dataDxfId="23" totalsRowDxfId="22"/>
    <tableColumn id="12" name="VALOR TOTAL" dataDxfId="21" totalsRowDxfId="20"/>
    <tableColumn id="13" name="AÇÃO" dataDxfId="19" totalsRowDxfId="18"/>
    <tableColumn id="14" name="CLASSIFICAÇÃO ECONÔMICA" dataDxfId="17" totalsRowDxfId="16"/>
    <tableColumn id="21" name="U.R." dataDxfId="15" totalsRowDxfId="14"/>
    <tableColumn id="15" name="U. EXEC." dataDxfId="13" totalsRowDxfId="12"/>
    <tableColumn id="16" name="SIGLA SETOR" dataDxfId="11" totalsRowDxfId="10"/>
    <tableColumn id="17" name="UPG" dataDxfId="9" totalsRowDxfId="8"/>
    <tableColumn id="40" name="RESPONSÁVEL TÉCNICO" dataDxfId="7" totalsRowDxfId="6"/>
    <tableColumn id="18" name="FISCAL" dataDxfId="5" totalsRowDxfId="4"/>
    <tableColumn id="36" name="E-MAIL DOS FISCAIS" dataDxfId="3" totalsRowDxfId="2"/>
    <tableColumn id="38" name="SIGED" dataDxfId="1" totalsRow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o.cifuentes@hemominas.mg.gov.br" TargetMode="External"/><Relationship Id="rId21" Type="http://schemas.openxmlformats.org/officeDocument/2006/relationships/hyperlink" Target="mailto:debora.netto@hemominas.mg.gov.br" TargetMode="External"/><Relationship Id="rId42" Type="http://schemas.openxmlformats.org/officeDocument/2006/relationships/hyperlink" Target="mailto:isabelli.vasconcelos@hemominas.mg.gov.br" TargetMode="External"/><Relationship Id="rId63" Type="http://schemas.openxmlformats.org/officeDocument/2006/relationships/hyperlink" Target="mailto:vitor.torres@hemominas.mg.gov.br" TargetMode="External"/><Relationship Id="rId84" Type="http://schemas.openxmlformats.org/officeDocument/2006/relationships/hyperlink" Target="mailto:lucia.oliveira@hemominas.mg.gov.br" TargetMode="External"/><Relationship Id="rId138" Type="http://schemas.openxmlformats.org/officeDocument/2006/relationships/hyperlink" Target="mailto:luiz.moreira@hemominas.mg.gov.br" TargetMode="External"/><Relationship Id="rId159" Type="http://schemas.openxmlformats.org/officeDocument/2006/relationships/hyperlink" Target="mailto:moises.patrocinio@hemominas.mg.gov.br" TargetMode="External"/><Relationship Id="rId170" Type="http://schemas.openxmlformats.org/officeDocument/2006/relationships/hyperlink" Target="mailto:nilda.lucena@hemominas.mg.gov.br" TargetMode="External"/><Relationship Id="rId191" Type="http://schemas.openxmlformats.org/officeDocument/2006/relationships/hyperlink" Target="mailto:vitor.torres@hemominas.mg.gov.br" TargetMode="External"/><Relationship Id="rId205" Type="http://schemas.openxmlformats.org/officeDocument/2006/relationships/hyperlink" Target="mailto:maria.lucia@hemominas.mg.gov.br" TargetMode="External"/><Relationship Id="rId226" Type="http://schemas.openxmlformats.org/officeDocument/2006/relationships/hyperlink" Target="mailto:renilson.matos@hemominas.mg.gov.br" TargetMode="External"/><Relationship Id="rId247" Type="http://schemas.openxmlformats.org/officeDocument/2006/relationships/hyperlink" Target="mailto:samira.bayeh@hemominas.mg.gov.br" TargetMode="External"/><Relationship Id="rId107" Type="http://schemas.openxmlformats.org/officeDocument/2006/relationships/hyperlink" Target="mailto:cassia.rodrigues@hemominas.mg.gov.br" TargetMode="External"/><Relationship Id="rId268" Type="http://schemas.openxmlformats.org/officeDocument/2006/relationships/hyperlink" Target="mailto:leonardo.moura@hemominas.mg.gov.br" TargetMode="External"/><Relationship Id="rId289" Type="http://schemas.openxmlformats.org/officeDocument/2006/relationships/hyperlink" Target="mailto:nilda.lucena@hemominas.mg.gov.br" TargetMode="External"/><Relationship Id="rId11" Type="http://schemas.openxmlformats.org/officeDocument/2006/relationships/hyperlink" Target="mailto:bet.gadm@hemominas.mg.gov.br" TargetMode="External"/><Relationship Id="rId32" Type="http://schemas.openxmlformats.org/officeDocument/2006/relationships/hyperlink" Target="mailto:antonio.ferreira@hemominas.mg.gov.br" TargetMode="External"/><Relationship Id="rId53" Type="http://schemas.openxmlformats.org/officeDocument/2006/relationships/hyperlink" Target="mailto:keissiane.lima@hemominas.mg.gov.br" TargetMode="External"/><Relationship Id="rId74" Type="http://schemas.openxmlformats.org/officeDocument/2006/relationships/hyperlink" Target="mailto:luciana.marinho@hemominas.mg.gov.br" TargetMode="External"/><Relationship Id="rId128" Type="http://schemas.openxmlformats.org/officeDocument/2006/relationships/hyperlink" Target="mailto:maria.moreira@hemominas.mg.gov.br" TargetMode="External"/><Relationship Id="rId149" Type="http://schemas.openxmlformats.org/officeDocument/2006/relationships/hyperlink" Target="mailto:grazielle.dias@hemominas.mg.gov.br" TargetMode="External"/><Relationship Id="rId5" Type="http://schemas.openxmlformats.org/officeDocument/2006/relationships/hyperlink" Target="mailto:mariaisabel.campos@hemominas.mg.gov.br" TargetMode="External"/><Relationship Id="rId95" Type="http://schemas.openxmlformats.org/officeDocument/2006/relationships/hyperlink" Target="mailto:denise.guimaraes@hemominas.mg.gov.br" TargetMode="External"/><Relationship Id="rId160" Type="http://schemas.openxmlformats.org/officeDocument/2006/relationships/hyperlink" Target="mailto:renilson.matos@hemominas.mg.gov.br" TargetMode="External"/><Relationship Id="rId181" Type="http://schemas.openxmlformats.org/officeDocument/2006/relationships/hyperlink" Target="mailto:eduardo.oliveira@hemominas.mg.gov.br" TargetMode="External"/><Relationship Id="rId216" Type="http://schemas.openxmlformats.org/officeDocument/2006/relationships/hyperlink" Target="mailto:francisco.fornari@hemominas.mg.gov.br" TargetMode="External"/><Relationship Id="rId237" Type="http://schemas.openxmlformats.org/officeDocument/2006/relationships/hyperlink" Target="mailto:paulo.cifuentes@hemominas.mg.gov.br" TargetMode="External"/><Relationship Id="rId258" Type="http://schemas.openxmlformats.org/officeDocument/2006/relationships/hyperlink" Target="mailto:adauto.santos@hemominas.mg.gov.br" TargetMode="External"/><Relationship Id="rId279" Type="http://schemas.openxmlformats.org/officeDocument/2006/relationships/hyperlink" Target="mailto:leonardo.moura@hemominas.mg.gov.br" TargetMode="External"/><Relationship Id="rId22" Type="http://schemas.openxmlformats.org/officeDocument/2006/relationships/hyperlink" Target="mailto:antonio.ferreira@hemominas.mg.gov.br" TargetMode="External"/><Relationship Id="rId43" Type="http://schemas.openxmlformats.org/officeDocument/2006/relationships/hyperlink" Target="mailto:paulo.cifuentes@hemominas.mg.gov.br" TargetMode="External"/><Relationship Id="rId64" Type="http://schemas.openxmlformats.org/officeDocument/2006/relationships/hyperlink" Target="mailto:paulo.souza@hemominas.mg.gov.br" TargetMode="External"/><Relationship Id="rId118" Type="http://schemas.openxmlformats.org/officeDocument/2006/relationships/hyperlink" Target="mailto:marco.canabrava@hemominas.mg.gov.br" TargetMode="External"/><Relationship Id="rId139" Type="http://schemas.openxmlformats.org/officeDocument/2006/relationships/hyperlink" Target="mailto:elder.ferraz@hemominas.mg.gov.br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mailto:lucia.oliveira@hemominas.mg.gov.br" TargetMode="External"/><Relationship Id="rId150" Type="http://schemas.openxmlformats.org/officeDocument/2006/relationships/hyperlink" Target="mailto:nilda.lucena@hemominas.mg.gov.br" TargetMode="External"/><Relationship Id="rId171" Type="http://schemas.openxmlformats.org/officeDocument/2006/relationships/hyperlink" Target="mailto:nilda.lucena@hemominas.mg.gov.br" TargetMode="External"/><Relationship Id="rId192" Type="http://schemas.openxmlformats.org/officeDocument/2006/relationships/hyperlink" Target="mailto:giane.duarte@hemominas.mg.gov.br" TargetMode="External"/><Relationship Id="rId206" Type="http://schemas.openxmlformats.org/officeDocument/2006/relationships/hyperlink" Target="mailto:rosangela.souza@hemominas.mg.gov.br" TargetMode="External"/><Relationship Id="rId227" Type="http://schemas.openxmlformats.org/officeDocument/2006/relationships/hyperlink" Target="mailto:barbara.araujo@hemominas.mg.gov.br" TargetMode="External"/><Relationship Id="rId248" Type="http://schemas.openxmlformats.org/officeDocument/2006/relationships/hyperlink" Target="mailto:luciana.cayres@hemominas.mg.gov.br" TargetMode="External"/><Relationship Id="rId269" Type="http://schemas.openxmlformats.org/officeDocument/2006/relationships/hyperlink" Target="mailto:leonardo.moura@hemominas.mg.gov.br" TargetMode="External"/><Relationship Id="rId12" Type="http://schemas.openxmlformats.org/officeDocument/2006/relationships/hyperlink" Target="mailto:moc.compras@hemominas.mg.gov.br" TargetMode="External"/><Relationship Id="rId33" Type="http://schemas.openxmlformats.org/officeDocument/2006/relationships/hyperlink" Target="mailto:poc.gadm@hemominas.mg.gov.br" TargetMode="External"/><Relationship Id="rId108" Type="http://schemas.openxmlformats.org/officeDocument/2006/relationships/hyperlink" Target="mailto:alessandro.ferreira@hemominas.mg.gov.br" TargetMode="External"/><Relationship Id="rId129" Type="http://schemas.openxmlformats.org/officeDocument/2006/relationships/hyperlink" Target="mailto:felipe.brito@hemominas.mg.gov.br" TargetMode="External"/><Relationship Id="rId280" Type="http://schemas.openxmlformats.org/officeDocument/2006/relationships/hyperlink" Target="mailto:marcelo.assuncao@hemominas.mg.gov.br" TargetMode="External"/><Relationship Id="rId54" Type="http://schemas.openxmlformats.org/officeDocument/2006/relationships/hyperlink" Target="mailto:joao.venancio@hemominas.mg.gov.br" TargetMode="External"/><Relationship Id="rId75" Type="http://schemas.openxmlformats.org/officeDocument/2006/relationships/hyperlink" Target="mailto:nilda.lucena@hemominas.mg.gov.br" TargetMode="External"/><Relationship Id="rId96" Type="http://schemas.openxmlformats.org/officeDocument/2006/relationships/hyperlink" Target="mailto:aparecida.gomes@hemominas.mg.gov.br" TargetMode="External"/><Relationship Id="rId140" Type="http://schemas.openxmlformats.org/officeDocument/2006/relationships/hyperlink" Target="mailto:vitor.torres@hemominas.mg.gov.br" TargetMode="External"/><Relationship Id="rId161" Type="http://schemas.openxmlformats.org/officeDocument/2006/relationships/hyperlink" Target="mailto:nilba.pinheiro@hemominas.mg.gov.br" TargetMode="External"/><Relationship Id="rId182" Type="http://schemas.openxmlformats.org/officeDocument/2006/relationships/hyperlink" Target="mailto:nilba.pinheiro@hemominas.mg.gov.br" TargetMode="External"/><Relationship Id="rId217" Type="http://schemas.openxmlformats.org/officeDocument/2006/relationships/hyperlink" Target="mailto:luciana.cayres@hemominas.mg.gov.br" TargetMode="External"/><Relationship Id="rId6" Type="http://schemas.openxmlformats.org/officeDocument/2006/relationships/hyperlink" Target="mailto:maildes.junqueira@hemominas.mg.gov.br" TargetMode="External"/><Relationship Id="rId238" Type="http://schemas.openxmlformats.org/officeDocument/2006/relationships/hyperlink" Target="mailto:maildes.junqueira@hemominas.mg.gov.br" TargetMode="External"/><Relationship Id="rId259" Type="http://schemas.openxmlformats.org/officeDocument/2006/relationships/hyperlink" Target="mailto:felipe.brito@hemominas.mg.gov.br" TargetMode="External"/><Relationship Id="rId23" Type="http://schemas.openxmlformats.org/officeDocument/2006/relationships/hyperlink" Target="mailto:renatha.blasco@hemominas.mg.gov.br" TargetMode="External"/><Relationship Id="rId119" Type="http://schemas.openxmlformats.org/officeDocument/2006/relationships/hyperlink" Target="mailto:marcia.luis@hemominas.mg.gov.br" TargetMode="External"/><Relationship Id="rId270" Type="http://schemas.openxmlformats.org/officeDocument/2006/relationships/hyperlink" Target="mailto:leonardo.moura@hemominas.mg.gov.br" TargetMode="External"/><Relationship Id="rId291" Type="http://schemas.openxmlformats.org/officeDocument/2006/relationships/drawing" Target="../drawings/drawing1.xml"/><Relationship Id="rId44" Type="http://schemas.openxmlformats.org/officeDocument/2006/relationships/hyperlink" Target="mailto:maria.lucia@hemominas.mg.gov.br" TargetMode="External"/><Relationship Id="rId65" Type="http://schemas.openxmlformats.org/officeDocument/2006/relationships/hyperlink" Target="mailto:samira.bayeh@hemominas.mg.gov.br" TargetMode="External"/><Relationship Id="rId86" Type="http://schemas.openxmlformats.org/officeDocument/2006/relationships/hyperlink" Target="mailto:alessandro.ferreira@hemominas.mg.gov.br" TargetMode="External"/><Relationship Id="rId130" Type="http://schemas.openxmlformats.org/officeDocument/2006/relationships/hyperlink" Target="mailto:luiz.moreira@hemominas.mg.gov.br" TargetMode="External"/><Relationship Id="rId151" Type="http://schemas.openxmlformats.org/officeDocument/2006/relationships/hyperlink" Target="mailto:leandro.costa@hemominas.mg.gov.br" TargetMode="External"/><Relationship Id="rId172" Type="http://schemas.openxmlformats.org/officeDocument/2006/relationships/hyperlink" Target="mailto:aparecida.gomes@hemominas.mg.gov.br" TargetMode="External"/><Relationship Id="rId193" Type="http://schemas.openxmlformats.org/officeDocument/2006/relationships/hyperlink" Target="mailto:vitor.torres@hemominas.mg.gov.br" TargetMode="External"/><Relationship Id="rId207" Type="http://schemas.openxmlformats.org/officeDocument/2006/relationships/hyperlink" Target="mailto:antonio.ferreira@hemominas.mg.gov.br" TargetMode="External"/><Relationship Id="rId228" Type="http://schemas.openxmlformats.org/officeDocument/2006/relationships/hyperlink" Target="mailto:maria.lucia@hemominas.mg.gov.br" TargetMode="External"/><Relationship Id="rId249" Type="http://schemas.openxmlformats.org/officeDocument/2006/relationships/hyperlink" Target="mailto:debora.netto@hemominas.mg.gov.br" TargetMode="External"/><Relationship Id="rId13" Type="http://schemas.openxmlformats.org/officeDocument/2006/relationships/hyperlink" Target="mailto:leonardo.moura@hemominas.mg.gov.br" TargetMode="External"/><Relationship Id="rId109" Type="http://schemas.openxmlformats.org/officeDocument/2006/relationships/hyperlink" Target="mailto:diogo.lara@hemominas.mg.gov.br" TargetMode="External"/><Relationship Id="rId260" Type="http://schemas.openxmlformats.org/officeDocument/2006/relationships/hyperlink" Target="mailto:felipe.brito@hemominas.mg.gov.br" TargetMode="External"/><Relationship Id="rId281" Type="http://schemas.openxmlformats.org/officeDocument/2006/relationships/hyperlink" Target="mailto:maria.lucia@hemominas.mg.gov.br" TargetMode="External"/><Relationship Id="rId34" Type="http://schemas.openxmlformats.org/officeDocument/2006/relationships/hyperlink" Target="mailto:nilda.lucena@hemominas.mg.gov.br" TargetMode="External"/><Relationship Id="rId50" Type="http://schemas.openxmlformats.org/officeDocument/2006/relationships/hyperlink" Target="mailto:luciene.queiroz@hemominas.mg.gov.br" TargetMode="External"/><Relationship Id="rId55" Type="http://schemas.openxmlformats.org/officeDocument/2006/relationships/hyperlink" Target="mailto:denise.guimaraes@hemominas.mg.gov.br" TargetMode="External"/><Relationship Id="rId76" Type="http://schemas.openxmlformats.org/officeDocument/2006/relationships/hyperlink" Target="mailto:nilda.lucena@hemominas.mg.gov.br" TargetMode="External"/><Relationship Id="rId97" Type="http://schemas.openxmlformats.org/officeDocument/2006/relationships/hyperlink" Target="mailto:elder.ferraz@hemominas.mg.gov.br" TargetMode="External"/><Relationship Id="rId104" Type="http://schemas.openxmlformats.org/officeDocument/2006/relationships/hyperlink" Target="mailto:aparecida.gomes@hemominas.mg.gov.br" TargetMode="External"/><Relationship Id="rId120" Type="http://schemas.openxmlformats.org/officeDocument/2006/relationships/hyperlink" Target="mailto:nilda.lucena@hemominas.mg.gov.br" TargetMode="External"/><Relationship Id="rId125" Type="http://schemas.openxmlformats.org/officeDocument/2006/relationships/hyperlink" Target="mailto:joao.venancio@hemominas.mg.gov.br" TargetMode="External"/><Relationship Id="rId141" Type="http://schemas.openxmlformats.org/officeDocument/2006/relationships/hyperlink" Target="mailto:nilda.lucena@hemominas.mg.gov.br" TargetMode="External"/><Relationship Id="rId146" Type="http://schemas.openxmlformats.org/officeDocument/2006/relationships/hyperlink" Target="mailto:vitor.torres@hemominas.mg.gov.br" TargetMode="External"/><Relationship Id="rId167" Type="http://schemas.openxmlformats.org/officeDocument/2006/relationships/hyperlink" Target="mailto:maildes.junqueira@hemominas.mg.gov.br" TargetMode="External"/><Relationship Id="rId188" Type="http://schemas.openxmlformats.org/officeDocument/2006/relationships/hyperlink" Target="mailto:vitor.torres@hemominas.mg.gov.br" TargetMode="External"/><Relationship Id="rId7" Type="http://schemas.openxmlformats.org/officeDocument/2006/relationships/hyperlink" Target="mailto:aparecida.gomes@hemominas.mg.gov.br" TargetMode="External"/><Relationship Id="rId71" Type="http://schemas.openxmlformats.org/officeDocument/2006/relationships/hyperlink" Target="mailto:paulo.oliveira@hemominas.mg.gov.br" TargetMode="External"/><Relationship Id="rId92" Type="http://schemas.openxmlformats.org/officeDocument/2006/relationships/hyperlink" Target="mailto:sam@hemominas.mg.gov.br" TargetMode="External"/><Relationship Id="rId162" Type="http://schemas.openxmlformats.org/officeDocument/2006/relationships/hyperlink" Target="mailto:luiz.moreira@hemominas.mg.gov.br" TargetMode="External"/><Relationship Id="rId183" Type="http://schemas.openxmlformats.org/officeDocument/2006/relationships/hyperlink" Target="mailto:nilba.pinheiro@hemominas.mg.gov.br" TargetMode="External"/><Relationship Id="rId213" Type="http://schemas.openxmlformats.org/officeDocument/2006/relationships/hyperlink" Target="mailto:maria.lucia@hemominas.mg.gov.br" TargetMode="External"/><Relationship Id="rId218" Type="http://schemas.openxmlformats.org/officeDocument/2006/relationships/hyperlink" Target="mailto:luciana.cayres@hemominas.mg.gov.br" TargetMode="External"/><Relationship Id="rId234" Type="http://schemas.openxmlformats.org/officeDocument/2006/relationships/hyperlink" Target="mailto:fernanda.fantini@hemominas.mg.gov.br" TargetMode="External"/><Relationship Id="rId239" Type="http://schemas.openxmlformats.org/officeDocument/2006/relationships/hyperlink" Target="mailto:thiago.santos@hemominas.mg.gov.br" TargetMode="External"/><Relationship Id="rId2" Type="http://schemas.openxmlformats.org/officeDocument/2006/relationships/hyperlink" Target="mailto:sibeira.cruz@hemominas.mg.gov.br" TargetMode="External"/><Relationship Id="rId29" Type="http://schemas.openxmlformats.org/officeDocument/2006/relationships/hyperlink" Target="mailto:thiago.santos@hemominas.mg.gov.br" TargetMode="External"/><Relationship Id="rId250" Type="http://schemas.openxmlformats.org/officeDocument/2006/relationships/hyperlink" Target="mailto:moises.patrocinio@hemominas.mg.gov.br" TargetMode="External"/><Relationship Id="rId255" Type="http://schemas.openxmlformats.org/officeDocument/2006/relationships/hyperlink" Target="mailto:adauto.santos@hemominas.mg.gov.br" TargetMode="External"/><Relationship Id="rId271" Type="http://schemas.openxmlformats.org/officeDocument/2006/relationships/hyperlink" Target="mailto:frederick.rocha@hemominas.mg.gov.br" TargetMode="External"/><Relationship Id="rId276" Type="http://schemas.openxmlformats.org/officeDocument/2006/relationships/hyperlink" Target="mailto:nilda.lucena@hemominas.mg.gov.br" TargetMode="External"/><Relationship Id="rId292" Type="http://schemas.openxmlformats.org/officeDocument/2006/relationships/table" Target="../tables/table1.xml"/><Relationship Id="rId24" Type="http://schemas.openxmlformats.org/officeDocument/2006/relationships/hyperlink" Target="mailto:maildes.junqueira@hemominas.mg.gov.br" TargetMode="External"/><Relationship Id="rId40" Type="http://schemas.openxmlformats.org/officeDocument/2006/relationships/hyperlink" Target="mailto:antonio.ferreira@hemominas.mg.gov.br" TargetMode="External"/><Relationship Id="rId45" Type="http://schemas.openxmlformats.org/officeDocument/2006/relationships/hyperlink" Target="mailto:antonio.ferreira@hemominas.mg.gov.br" TargetMode="External"/><Relationship Id="rId66" Type="http://schemas.openxmlformats.org/officeDocument/2006/relationships/hyperlink" Target="mailto:frederick.rocha@hemominas.mg.gov.br" TargetMode="External"/><Relationship Id="rId87" Type="http://schemas.openxmlformats.org/officeDocument/2006/relationships/hyperlink" Target="mailto:gisele.melo@hemominas.mg.gov.br" TargetMode="External"/><Relationship Id="rId110" Type="http://schemas.openxmlformats.org/officeDocument/2006/relationships/hyperlink" Target="mailto:thiago.santos@hemominas.mg.gov.br" TargetMode="External"/><Relationship Id="rId115" Type="http://schemas.openxmlformats.org/officeDocument/2006/relationships/hyperlink" Target="mailto:vitoria.silva@hemominas.mg.gov.br" TargetMode="External"/><Relationship Id="rId131" Type="http://schemas.openxmlformats.org/officeDocument/2006/relationships/hyperlink" Target="mailto:joao.venancio@hemominas.mg.gov.br" TargetMode="External"/><Relationship Id="rId136" Type="http://schemas.openxmlformats.org/officeDocument/2006/relationships/hyperlink" Target="mailto:vitor.torres@hemominas.mg.gov.br" TargetMode="External"/><Relationship Id="rId157" Type="http://schemas.openxmlformats.org/officeDocument/2006/relationships/hyperlink" Target="mailto:renata.bottrel@hemominas.mg.gov.br" TargetMode="External"/><Relationship Id="rId178" Type="http://schemas.openxmlformats.org/officeDocument/2006/relationships/hyperlink" Target="mailto:renata.silva@hemominas.mg.gov.br" TargetMode="External"/><Relationship Id="rId61" Type="http://schemas.openxmlformats.org/officeDocument/2006/relationships/hyperlink" Target="mailto:vitoria.silva@hemominas.mg.gov.br" TargetMode="External"/><Relationship Id="rId82" Type="http://schemas.openxmlformats.org/officeDocument/2006/relationships/hyperlink" Target="mailto:luciene.queiroz@hemominas.mg.gov.br" TargetMode="External"/><Relationship Id="rId152" Type="http://schemas.openxmlformats.org/officeDocument/2006/relationships/hyperlink" Target="mailto:elder.ferraz@hemominas.mg.gov.br" TargetMode="External"/><Relationship Id="rId173" Type="http://schemas.openxmlformats.org/officeDocument/2006/relationships/hyperlink" Target="mailto:adauto.santos@hemominas.mg.gov.br" TargetMode="External"/><Relationship Id="rId194" Type="http://schemas.openxmlformats.org/officeDocument/2006/relationships/hyperlink" Target="mailto:vitor.torres@hemominas.mg.gov.br" TargetMode="External"/><Relationship Id="rId199" Type="http://schemas.openxmlformats.org/officeDocument/2006/relationships/hyperlink" Target="mailto:nilda.lucena@hemominas.mg.gov.br" TargetMode="External"/><Relationship Id="rId203" Type="http://schemas.openxmlformats.org/officeDocument/2006/relationships/hyperlink" Target="mailto:maria.lucia@hemominas.mg.gov.br" TargetMode="External"/><Relationship Id="rId208" Type="http://schemas.openxmlformats.org/officeDocument/2006/relationships/hyperlink" Target="mailto:marcia.luis@hemominas.mg.gov.br" TargetMode="External"/><Relationship Id="rId229" Type="http://schemas.openxmlformats.org/officeDocument/2006/relationships/hyperlink" Target="mailto:eduardo.oliveira@hemominas.mg.gov.br" TargetMode="External"/><Relationship Id="rId19" Type="http://schemas.openxmlformats.org/officeDocument/2006/relationships/hyperlink" Target="mailto:maildes.junqueira@hemominas.mg.gov.br" TargetMode="External"/><Relationship Id="rId224" Type="http://schemas.openxmlformats.org/officeDocument/2006/relationships/hyperlink" Target="mailto:luciana.cayres@hemominas.mg.gov.br" TargetMode="External"/><Relationship Id="rId240" Type="http://schemas.openxmlformats.org/officeDocument/2006/relationships/hyperlink" Target="mailto:vantuir.tavares@hemominas.mg.gov.br" TargetMode="External"/><Relationship Id="rId245" Type="http://schemas.openxmlformats.org/officeDocument/2006/relationships/hyperlink" Target="mailto:grazielle.dias@hemominas.mg.gov.br" TargetMode="External"/><Relationship Id="rId261" Type="http://schemas.openxmlformats.org/officeDocument/2006/relationships/hyperlink" Target="mailto:francisco.fornari@hemominas.mg.gov.br" TargetMode="External"/><Relationship Id="rId266" Type="http://schemas.openxmlformats.org/officeDocument/2006/relationships/hyperlink" Target="mailto:leonardo.moura@hemominas.mg.gov.br" TargetMode="External"/><Relationship Id="rId287" Type="http://schemas.openxmlformats.org/officeDocument/2006/relationships/hyperlink" Target="mailto:nilda.lucena@hemominas.mg.gov.br" TargetMode="External"/><Relationship Id="rId14" Type="http://schemas.openxmlformats.org/officeDocument/2006/relationships/hyperlink" Target="mailto:amanda.reis@hemominas.mg.gov.br" TargetMode="External"/><Relationship Id="rId30" Type="http://schemas.openxmlformats.org/officeDocument/2006/relationships/hyperlink" Target="mailto:eduardo.oliveira@hemominas.mg.gov.br" TargetMode="External"/><Relationship Id="rId35" Type="http://schemas.openxmlformats.org/officeDocument/2006/relationships/hyperlink" Target="mailto:nilza.melo@hemominas.mg.gov.br" TargetMode="External"/><Relationship Id="rId56" Type="http://schemas.openxmlformats.org/officeDocument/2006/relationships/hyperlink" Target="mailto:maildes.junqueira@hemominas.mg.gov.br" TargetMode="External"/><Relationship Id="rId77" Type="http://schemas.openxmlformats.org/officeDocument/2006/relationships/hyperlink" Target="mailto:maildes.junqueira@hemominas.mg.gov.br" TargetMode="External"/><Relationship Id="rId100" Type="http://schemas.openxmlformats.org/officeDocument/2006/relationships/hyperlink" Target="mailto:elder.ferraz@hemominas.mg.gov.br" TargetMode="External"/><Relationship Id="rId105" Type="http://schemas.openxmlformats.org/officeDocument/2006/relationships/hyperlink" Target="mailto:thiago.santos@hemominas.mg.gov.br" TargetMode="External"/><Relationship Id="rId126" Type="http://schemas.openxmlformats.org/officeDocument/2006/relationships/hyperlink" Target="mailto:Katia.cardoso@hemominas.mg.gov.br" TargetMode="External"/><Relationship Id="rId147" Type="http://schemas.openxmlformats.org/officeDocument/2006/relationships/hyperlink" Target="mailto:luciana.cayres@hemominas.mg.gov.br" TargetMode="External"/><Relationship Id="rId168" Type="http://schemas.openxmlformats.org/officeDocument/2006/relationships/hyperlink" Target="mailto:felipe.brito@hemominas.mg.gov.br" TargetMode="External"/><Relationship Id="rId282" Type="http://schemas.openxmlformats.org/officeDocument/2006/relationships/hyperlink" Target="mailto:cassia.rodrigues@hemominas.mg.gov.br" TargetMode="External"/><Relationship Id="rId8" Type="http://schemas.openxmlformats.org/officeDocument/2006/relationships/hyperlink" Target="mailto:vitor.torres@hemominas.mg.gov.br" TargetMode="External"/><Relationship Id="rId51" Type="http://schemas.openxmlformats.org/officeDocument/2006/relationships/hyperlink" Target="mailto:thiago.santos@hemominas.mg.gov.br" TargetMode="External"/><Relationship Id="rId72" Type="http://schemas.openxmlformats.org/officeDocument/2006/relationships/hyperlink" Target="mailto:aparecida.gomes@hemominas.mg.gov.br" TargetMode="External"/><Relationship Id="rId93" Type="http://schemas.openxmlformats.org/officeDocument/2006/relationships/hyperlink" Target="mailto:gisele.melo@hemominas.mg.gov.br" TargetMode="External"/><Relationship Id="rId98" Type="http://schemas.openxmlformats.org/officeDocument/2006/relationships/hyperlink" Target="mailto:thiago.santos@hemominas.mg.gov.br" TargetMode="External"/><Relationship Id="rId121" Type="http://schemas.openxmlformats.org/officeDocument/2006/relationships/hyperlink" Target="mailto:renatha.blasco@hemominas.mg.gov.br" TargetMode="External"/><Relationship Id="rId142" Type="http://schemas.openxmlformats.org/officeDocument/2006/relationships/hyperlink" Target="mailto:nilda.lucena@hemominas.mg.gov.br" TargetMode="External"/><Relationship Id="rId163" Type="http://schemas.openxmlformats.org/officeDocument/2006/relationships/hyperlink" Target="mailto:maria.lucia@hemominas.mg.gov.br" TargetMode="External"/><Relationship Id="rId184" Type="http://schemas.openxmlformats.org/officeDocument/2006/relationships/hyperlink" Target="mailto:aparecida.gomes@hemominas.mg.gov.br" TargetMode="External"/><Relationship Id="rId189" Type="http://schemas.openxmlformats.org/officeDocument/2006/relationships/hyperlink" Target="mailto:vitor.torres@hemominas.mg.gov.br" TargetMode="External"/><Relationship Id="rId219" Type="http://schemas.openxmlformats.org/officeDocument/2006/relationships/hyperlink" Target="mailto:vitor.torres@hemominas.mg.gov.br" TargetMode="External"/><Relationship Id="rId3" Type="http://schemas.openxmlformats.org/officeDocument/2006/relationships/hyperlink" Target="mailto:maildes.junqueira@hemominas.mg.gov.br" TargetMode="External"/><Relationship Id="rId214" Type="http://schemas.openxmlformats.org/officeDocument/2006/relationships/hyperlink" Target="mailto:nilda.lucena@hemominas.mg.gov.br" TargetMode="External"/><Relationship Id="rId230" Type="http://schemas.openxmlformats.org/officeDocument/2006/relationships/hyperlink" Target="mailto:nilda.lucena@hemominas.mg.gov.br" TargetMode="External"/><Relationship Id="rId235" Type="http://schemas.openxmlformats.org/officeDocument/2006/relationships/hyperlink" Target="mailto:nilba.pinheiro@hemominas.mg.gov.br" TargetMode="External"/><Relationship Id="rId251" Type="http://schemas.openxmlformats.org/officeDocument/2006/relationships/hyperlink" Target="mailto:nilda.lucena@hemominas.mg.gov.br" TargetMode="External"/><Relationship Id="rId256" Type="http://schemas.openxmlformats.org/officeDocument/2006/relationships/hyperlink" Target="mailto:luciana.cayres@hemominas.mg.gov.br" TargetMode="External"/><Relationship Id="rId277" Type="http://schemas.openxmlformats.org/officeDocument/2006/relationships/hyperlink" Target="mailto:marcelo.assuncao@hemominas.mg.gov.br" TargetMode="External"/><Relationship Id="rId25" Type="http://schemas.openxmlformats.org/officeDocument/2006/relationships/hyperlink" Target="mailto:mario.laterza@hemominas.mg.gov.br" TargetMode="External"/><Relationship Id="rId46" Type="http://schemas.openxmlformats.org/officeDocument/2006/relationships/hyperlink" Target="mailto:francisco.fornari@hemominas.mg.gov.br" TargetMode="External"/><Relationship Id="rId67" Type="http://schemas.openxmlformats.org/officeDocument/2006/relationships/hyperlink" Target="mailto:frederick.rocha@hemominas.mg.gov.br" TargetMode="External"/><Relationship Id="rId116" Type="http://schemas.openxmlformats.org/officeDocument/2006/relationships/hyperlink" Target="mailto:aparecida.gomes@hemominas.mg.gov.br" TargetMode="External"/><Relationship Id="rId137" Type="http://schemas.openxmlformats.org/officeDocument/2006/relationships/hyperlink" Target="mailto:evanice.sousa@hemominas.mg.gov.br" TargetMode="External"/><Relationship Id="rId158" Type="http://schemas.openxmlformats.org/officeDocument/2006/relationships/hyperlink" Target="mailto:henrique.aguiar@hemominas.mg.gov.br" TargetMode="External"/><Relationship Id="rId272" Type="http://schemas.openxmlformats.org/officeDocument/2006/relationships/hyperlink" Target="mailto:nilba.pinheiro@hemominas.mg.gov.br" TargetMode="External"/><Relationship Id="rId20" Type="http://schemas.openxmlformats.org/officeDocument/2006/relationships/hyperlink" Target="mailto:elder.ferraz@hemominas.mg.gov.br" TargetMode="External"/><Relationship Id="rId41" Type="http://schemas.openxmlformats.org/officeDocument/2006/relationships/hyperlink" Target="mailto:luciana.cayres@hemominas.mg.gov.br" TargetMode="External"/><Relationship Id="rId62" Type="http://schemas.openxmlformats.org/officeDocument/2006/relationships/hyperlink" Target="mailto:vitoria.silva@hemominas.mg.gov.br" TargetMode="External"/><Relationship Id="rId83" Type="http://schemas.openxmlformats.org/officeDocument/2006/relationships/hyperlink" Target="mailto:lucia.oliveira@hemominas.mg.gov.br" TargetMode="External"/><Relationship Id="rId88" Type="http://schemas.openxmlformats.org/officeDocument/2006/relationships/hyperlink" Target="mailto:thiago.santos@hemominas.mg.gov.br" TargetMode="External"/><Relationship Id="rId111" Type="http://schemas.openxmlformats.org/officeDocument/2006/relationships/hyperlink" Target="mailto:moises.patrocinio@hemominas.mg.gov.br" TargetMode="External"/><Relationship Id="rId132" Type="http://schemas.openxmlformats.org/officeDocument/2006/relationships/hyperlink" Target="mailto:luciana.marinho@hemominas.mg.gov.br" TargetMode="External"/><Relationship Id="rId153" Type="http://schemas.openxmlformats.org/officeDocument/2006/relationships/hyperlink" Target="mailto:grazielle.dias@hemominas.mg.gov.br" TargetMode="External"/><Relationship Id="rId174" Type="http://schemas.openxmlformats.org/officeDocument/2006/relationships/hyperlink" Target="mailto:thiago.santos@hemominas.mg.gov.br" TargetMode="External"/><Relationship Id="rId179" Type="http://schemas.openxmlformats.org/officeDocument/2006/relationships/hyperlink" Target="mailto:nilda.lucena@hemominas.mg.gov.br" TargetMode="External"/><Relationship Id="rId195" Type="http://schemas.openxmlformats.org/officeDocument/2006/relationships/hyperlink" Target="mailto:nilda.lucena@hemominas.mg.gov.br" TargetMode="External"/><Relationship Id="rId209" Type="http://schemas.openxmlformats.org/officeDocument/2006/relationships/hyperlink" Target="mailto:poc.gadm@hemominas.mg.gov.br" TargetMode="External"/><Relationship Id="rId190" Type="http://schemas.openxmlformats.org/officeDocument/2006/relationships/hyperlink" Target="mailto:vitor.torres@hemominas.mg.gov.br" TargetMode="External"/><Relationship Id="rId204" Type="http://schemas.openxmlformats.org/officeDocument/2006/relationships/hyperlink" Target="mailto:leandro.costa@hemominas.mg.gov.br" TargetMode="External"/><Relationship Id="rId220" Type="http://schemas.openxmlformats.org/officeDocument/2006/relationships/hyperlink" Target="mailto:fernando.henriques@hemominas.mg.gov.br" TargetMode="External"/><Relationship Id="rId225" Type="http://schemas.openxmlformats.org/officeDocument/2006/relationships/hyperlink" Target="mailto:renilson.matos@hemominas.mg.gov.br" TargetMode="External"/><Relationship Id="rId241" Type="http://schemas.openxmlformats.org/officeDocument/2006/relationships/hyperlink" Target="mailto:luciana.cayres@hemominas.mg.gov.br" TargetMode="External"/><Relationship Id="rId246" Type="http://schemas.openxmlformats.org/officeDocument/2006/relationships/hyperlink" Target="mailto:laiz.marzano@hemominas.mg.gov.br" TargetMode="External"/><Relationship Id="rId267" Type="http://schemas.openxmlformats.org/officeDocument/2006/relationships/hyperlink" Target="mailto:leonardo.moura@hemominas.mg.gov.br" TargetMode="External"/><Relationship Id="rId288" Type="http://schemas.openxmlformats.org/officeDocument/2006/relationships/hyperlink" Target="mailto:nilda.lucena@hemominas.mg.gov.br" TargetMode="External"/><Relationship Id="rId15" Type="http://schemas.openxmlformats.org/officeDocument/2006/relationships/hyperlink" Target="mailto:luciene.queiroz@hemominas.mg.gov.br" TargetMode="External"/><Relationship Id="rId36" Type="http://schemas.openxmlformats.org/officeDocument/2006/relationships/hyperlink" Target="mailto:antonio.ferreira@hemominas.mg.gov.br" TargetMode="External"/><Relationship Id="rId57" Type="http://schemas.openxmlformats.org/officeDocument/2006/relationships/hyperlink" Target="mailto:antonio.ferreira@hemominas.mg.gov.br" TargetMode="External"/><Relationship Id="rId106" Type="http://schemas.openxmlformats.org/officeDocument/2006/relationships/hyperlink" Target="mailto:danielle.souza@hemominas.mg.gov.br" TargetMode="External"/><Relationship Id="rId127" Type="http://schemas.openxmlformats.org/officeDocument/2006/relationships/hyperlink" Target="mailto:maria.moreira@hemominas.mg.gov.br" TargetMode="External"/><Relationship Id="rId262" Type="http://schemas.openxmlformats.org/officeDocument/2006/relationships/hyperlink" Target="mailto:marco.canabrava@hemominas.mg.gov.br" TargetMode="External"/><Relationship Id="rId283" Type="http://schemas.openxmlformats.org/officeDocument/2006/relationships/hyperlink" Target="mailto:luciana.marinho@hemominas.mg.gov.br" TargetMode="External"/><Relationship Id="rId10" Type="http://schemas.openxmlformats.org/officeDocument/2006/relationships/hyperlink" Target="mailto:nilba.pinheiro@hemominas.mg.gov.br" TargetMode="External"/><Relationship Id="rId31" Type="http://schemas.openxmlformats.org/officeDocument/2006/relationships/hyperlink" Target="mailto:thiago.santos@hemominas.mg.gov.br" TargetMode="External"/><Relationship Id="rId52" Type="http://schemas.openxmlformats.org/officeDocument/2006/relationships/hyperlink" Target="mailto:antonio.ferreira@hemominas.mg.gov.br" TargetMode="External"/><Relationship Id="rId73" Type="http://schemas.openxmlformats.org/officeDocument/2006/relationships/hyperlink" Target="mailto:renatha.blasco@hemominas.mg.gov.br" TargetMode="External"/><Relationship Id="rId78" Type="http://schemas.openxmlformats.org/officeDocument/2006/relationships/hyperlink" Target="mailto:leila.pereira@hemominas.mg.gov.br" TargetMode="External"/><Relationship Id="rId94" Type="http://schemas.openxmlformats.org/officeDocument/2006/relationships/hyperlink" Target="mailto:paulo.cifuentes@hemominas.mg.gov.br" TargetMode="External"/><Relationship Id="rId99" Type="http://schemas.openxmlformats.org/officeDocument/2006/relationships/hyperlink" Target="mailto:elder.ferraz@hemominas.mg.gov.br" TargetMode="External"/><Relationship Id="rId101" Type="http://schemas.openxmlformats.org/officeDocument/2006/relationships/hyperlink" Target="mailto:maria.lucia@hemominas.mg.gov.br" TargetMode="External"/><Relationship Id="rId122" Type="http://schemas.openxmlformats.org/officeDocument/2006/relationships/hyperlink" Target="mailto:vitor.torres@hemominas.mg.gov.br" TargetMode="External"/><Relationship Id="rId143" Type="http://schemas.openxmlformats.org/officeDocument/2006/relationships/hyperlink" Target="mailto:nilda.lucena@hemominas.mg.gov.br" TargetMode="External"/><Relationship Id="rId148" Type="http://schemas.openxmlformats.org/officeDocument/2006/relationships/hyperlink" Target="mailto:felipe.brito@hemominas.mg.gov.br" TargetMode="External"/><Relationship Id="rId164" Type="http://schemas.openxmlformats.org/officeDocument/2006/relationships/hyperlink" Target="mailto:bruno.macedo@hemominas.mg.gov.br" TargetMode="External"/><Relationship Id="rId169" Type="http://schemas.openxmlformats.org/officeDocument/2006/relationships/hyperlink" Target="mailto:siberia.cruz@hemominas.mg.gov.br" TargetMode="External"/><Relationship Id="rId185" Type="http://schemas.openxmlformats.org/officeDocument/2006/relationships/hyperlink" Target="mailto:paulo.cifuentes@hemominas.mg.gov.br" TargetMode="External"/><Relationship Id="rId4" Type="http://schemas.openxmlformats.org/officeDocument/2006/relationships/hyperlink" Target="mailto:laiz.marzano@hemominas.mg.gov.br" TargetMode="External"/><Relationship Id="rId9" Type="http://schemas.openxmlformats.org/officeDocument/2006/relationships/hyperlink" Target="mailto:siberia.cruz@hemominas.mg.gov.br" TargetMode="External"/><Relationship Id="rId180" Type="http://schemas.openxmlformats.org/officeDocument/2006/relationships/hyperlink" Target="mailto:paula.mendes@hemominas.mg.gov.br" TargetMode="External"/><Relationship Id="rId210" Type="http://schemas.openxmlformats.org/officeDocument/2006/relationships/hyperlink" Target="mailto:cristiano.rodrigues@hemominas.mg.gov.br" TargetMode="External"/><Relationship Id="rId215" Type="http://schemas.openxmlformats.org/officeDocument/2006/relationships/hyperlink" Target="mailto:marcia.luis@hemominas.mg.gov.br" TargetMode="External"/><Relationship Id="rId236" Type="http://schemas.openxmlformats.org/officeDocument/2006/relationships/hyperlink" Target="mailto:nilda.lucena@hemominas.mg.gov.br" TargetMode="External"/><Relationship Id="rId257" Type="http://schemas.openxmlformats.org/officeDocument/2006/relationships/hyperlink" Target="mailto:samira.bayeh@hemominas.mg.gov.br" TargetMode="External"/><Relationship Id="rId278" Type="http://schemas.openxmlformats.org/officeDocument/2006/relationships/hyperlink" Target="mailto:elder.ferraz@hemominas.mg.gov.br" TargetMode="External"/><Relationship Id="rId26" Type="http://schemas.openxmlformats.org/officeDocument/2006/relationships/hyperlink" Target="mailto:siberia.cruz@hemominas.mg.gov.br" TargetMode="External"/><Relationship Id="rId231" Type="http://schemas.openxmlformats.org/officeDocument/2006/relationships/hyperlink" Target="mailto:nilda.lucena@hemominas.mg.gov.br" TargetMode="External"/><Relationship Id="rId252" Type="http://schemas.openxmlformats.org/officeDocument/2006/relationships/hyperlink" Target="mailto:nilda.lucena@hemominas.mg.gov.br" TargetMode="External"/><Relationship Id="rId273" Type="http://schemas.openxmlformats.org/officeDocument/2006/relationships/hyperlink" Target="mailto:leandro.costa@hemominas.mg.gov.br" TargetMode="External"/><Relationship Id="rId47" Type="http://schemas.openxmlformats.org/officeDocument/2006/relationships/hyperlink" Target="mailto:flavia.givisiez@hemominas.mg.gov.br" TargetMode="External"/><Relationship Id="rId68" Type="http://schemas.openxmlformats.org/officeDocument/2006/relationships/hyperlink" Target="mailto:paulo.cifuentes@hemominas.mg.gov.br" TargetMode="External"/><Relationship Id="rId89" Type="http://schemas.openxmlformats.org/officeDocument/2006/relationships/hyperlink" Target="mailto:maria.lucia@hemominas.mg.gov.br" TargetMode="External"/><Relationship Id="rId112" Type="http://schemas.openxmlformats.org/officeDocument/2006/relationships/hyperlink" Target="mailto:adauto.santos@hemominas.mg.gov.br" TargetMode="External"/><Relationship Id="rId133" Type="http://schemas.openxmlformats.org/officeDocument/2006/relationships/hyperlink" Target="mailto:luciana.cayres@hemominas.mg.gov.br" TargetMode="External"/><Relationship Id="rId154" Type="http://schemas.openxmlformats.org/officeDocument/2006/relationships/hyperlink" Target="mailto:frederick.rocha@hemominas.mg.gov.br" TargetMode="External"/><Relationship Id="rId175" Type="http://schemas.openxmlformats.org/officeDocument/2006/relationships/hyperlink" Target="mailto:paulo.cifuentes@hemominas.mg.gov.br" TargetMode="External"/><Relationship Id="rId196" Type="http://schemas.openxmlformats.org/officeDocument/2006/relationships/hyperlink" Target="mailto:leandro.costa@hemominas.mg.gov.br" TargetMode="External"/><Relationship Id="rId200" Type="http://schemas.openxmlformats.org/officeDocument/2006/relationships/hyperlink" Target="mailto:gisele.melo@hemominas.mg.gov.br" TargetMode="External"/><Relationship Id="rId16" Type="http://schemas.openxmlformats.org/officeDocument/2006/relationships/hyperlink" Target="mailto:maildes.junqueira@hemominas.mg.gov.br" TargetMode="External"/><Relationship Id="rId221" Type="http://schemas.openxmlformats.org/officeDocument/2006/relationships/hyperlink" Target="mailto:luciana.cayres@hemominas.mg.gov.br" TargetMode="External"/><Relationship Id="rId242" Type="http://schemas.openxmlformats.org/officeDocument/2006/relationships/hyperlink" Target="mailto:paulo.cifuentes@hemominas.mg.gov.br" TargetMode="External"/><Relationship Id="rId263" Type="http://schemas.openxmlformats.org/officeDocument/2006/relationships/hyperlink" Target="mailto:nilda.lucena@hemominas.mg.gov.br" TargetMode="External"/><Relationship Id="rId284" Type="http://schemas.openxmlformats.org/officeDocument/2006/relationships/hyperlink" Target="mailto:nilda.lucena@hemominas.mg.gov.br" TargetMode="External"/><Relationship Id="rId37" Type="http://schemas.openxmlformats.org/officeDocument/2006/relationships/hyperlink" Target="mailto:maria.lucia@hemominas.mg.gov.br" TargetMode="External"/><Relationship Id="rId58" Type="http://schemas.openxmlformats.org/officeDocument/2006/relationships/hyperlink" Target="mailto:debora.netto@hemominas.mg.gov.br" TargetMode="External"/><Relationship Id="rId79" Type="http://schemas.openxmlformats.org/officeDocument/2006/relationships/hyperlink" Target="mailto:antonio.ferreira@hemominas.mg.gov.br" TargetMode="External"/><Relationship Id="rId102" Type="http://schemas.openxmlformats.org/officeDocument/2006/relationships/hyperlink" Target="mailto:elder.ferraz@hemominas.mg.gov.br" TargetMode="External"/><Relationship Id="rId123" Type="http://schemas.openxmlformats.org/officeDocument/2006/relationships/hyperlink" Target="mailto:marco.canabrava@hemominas.mg.gov.br" TargetMode="External"/><Relationship Id="rId144" Type="http://schemas.openxmlformats.org/officeDocument/2006/relationships/hyperlink" Target="mailto:marcia.luis@hemominas.mg.gov.br" TargetMode="External"/><Relationship Id="rId90" Type="http://schemas.openxmlformats.org/officeDocument/2006/relationships/hyperlink" Target="mailto:sonia.nunes@hemominas.mg.gov.br" TargetMode="External"/><Relationship Id="rId165" Type="http://schemas.openxmlformats.org/officeDocument/2006/relationships/hyperlink" Target="mailto:maria.lucia@hemominas.mg.gov.br" TargetMode="External"/><Relationship Id="rId186" Type="http://schemas.openxmlformats.org/officeDocument/2006/relationships/hyperlink" Target="mailto:maildes.junqueira@hemominas.mg.gov.br" TargetMode="External"/><Relationship Id="rId211" Type="http://schemas.openxmlformats.org/officeDocument/2006/relationships/hyperlink" Target="mailto:nilda.lucena@hemominas.mg.gov.br" TargetMode="External"/><Relationship Id="rId232" Type="http://schemas.openxmlformats.org/officeDocument/2006/relationships/hyperlink" Target="mailto:gisele.melo@hemominas.mg.gov.br" TargetMode="External"/><Relationship Id="rId253" Type="http://schemas.openxmlformats.org/officeDocument/2006/relationships/hyperlink" Target="mailto:thiago.santos@hemominas.mg.gov.br" TargetMode="External"/><Relationship Id="rId274" Type="http://schemas.openxmlformats.org/officeDocument/2006/relationships/hyperlink" Target="mailto:paulo.oliveira@hemominas.mg.gov.br" TargetMode="External"/><Relationship Id="rId27" Type="http://schemas.openxmlformats.org/officeDocument/2006/relationships/hyperlink" Target="mailto:paulo.cifuentes@hemominas.mg.gov.br" TargetMode="External"/><Relationship Id="rId48" Type="http://schemas.openxmlformats.org/officeDocument/2006/relationships/hyperlink" Target="mailto:manuela.mota@hemominas.mg.gov.br" TargetMode="External"/><Relationship Id="rId69" Type="http://schemas.openxmlformats.org/officeDocument/2006/relationships/hyperlink" Target="mailto:nilza.melo@hemominas.mg.gov.br" TargetMode="External"/><Relationship Id="rId113" Type="http://schemas.openxmlformats.org/officeDocument/2006/relationships/hyperlink" Target="mailto:marcia.luis@hemominas.mg.gov.br" TargetMode="External"/><Relationship Id="rId134" Type="http://schemas.openxmlformats.org/officeDocument/2006/relationships/hyperlink" Target="mailto:bruno.macedo@hemominas.mg.gov.br" TargetMode="External"/><Relationship Id="rId80" Type="http://schemas.openxmlformats.org/officeDocument/2006/relationships/hyperlink" Target="mailto:felipe.brito@hemominas.mg.gov.br" TargetMode="External"/><Relationship Id="rId155" Type="http://schemas.openxmlformats.org/officeDocument/2006/relationships/hyperlink" Target="mailto:lucia.oliveira@hemominas.mg.gov.br" TargetMode="External"/><Relationship Id="rId176" Type="http://schemas.openxmlformats.org/officeDocument/2006/relationships/hyperlink" Target="mailto:nilda.lucena@hemominas.mg.gov.br" TargetMode="External"/><Relationship Id="rId197" Type="http://schemas.openxmlformats.org/officeDocument/2006/relationships/hyperlink" Target="mailto:marcio.rocha@hemominas.mg.gov.br" TargetMode="External"/><Relationship Id="rId201" Type="http://schemas.openxmlformats.org/officeDocument/2006/relationships/hyperlink" Target="mailto:maildes.junqueira@hemominas.mg.gov.br" TargetMode="External"/><Relationship Id="rId222" Type="http://schemas.openxmlformats.org/officeDocument/2006/relationships/hyperlink" Target="mailto:maildes.junqueira@hemominas.mg.gov.br" TargetMode="External"/><Relationship Id="rId243" Type="http://schemas.openxmlformats.org/officeDocument/2006/relationships/hyperlink" Target="mailto:vanessa.cruz@hemominas.mg.gov.br" TargetMode="External"/><Relationship Id="rId264" Type="http://schemas.openxmlformats.org/officeDocument/2006/relationships/hyperlink" Target="mailto:leonardo.moura@hemominas.mg.gov.br" TargetMode="External"/><Relationship Id="rId285" Type="http://schemas.openxmlformats.org/officeDocument/2006/relationships/hyperlink" Target="mailto:adauto.santos@hemominas.mg.gov.br" TargetMode="External"/><Relationship Id="rId17" Type="http://schemas.openxmlformats.org/officeDocument/2006/relationships/hyperlink" Target="mailto:maildes.junqueira@hemominas.mg.gov.br" TargetMode="External"/><Relationship Id="rId38" Type="http://schemas.openxmlformats.org/officeDocument/2006/relationships/hyperlink" Target="mailto:renilson.matos@hemominas.mg.gov.br" TargetMode="External"/><Relationship Id="rId59" Type="http://schemas.openxmlformats.org/officeDocument/2006/relationships/hyperlink" Target="mailto:maildes.junqueira@hemominas.mg.gov.br" TargetMode="External"/><Relationship Id="rId103" Type="http://schemas.openxmlformats.org/officeDocument/2006/relationships/hyperlink" Target="mailto:ana.miranda@hemominas.mg.gov.br" TargetMode="External"/><Relationship Id="rId124" Type="http://schemas.openxmlformats.org/officeDocument/2006/relationships/hyperlink" Target="mailto:thiago.santos@hemominas.mg.gov.br" TargetMode="External"/><Relationship Id="rId70" Type="http://schemas.openxmlformats.org/officeDocument/2006/relationships/hyperlink" Target="mailto:paulo.cifuentes@hemominas.mg.gov.br" TargetMode="External"/><Relationship Id="rId91" Type="http://schemas.openxmlformats.org/officeDocument/2006/relationships/hyperlink" Target="mailto:sonia.nunes@hemominas.mg.gov.br" TargetMode="External"/><Relationship Id="rId145" Type="http://schemas.openxmlformats.org/officeDocument/2006/relationships/hyperlink" Target="mailto:nilda.lucena@hemominas.mg.gov.br" TargetMode="External"/><Relationship Id="rId166" Type="http://schemas.openxmlformats.org/officeDocument/2006/relationships/hyperlink" Target="mailto:nilda.lucena@hemominas.mg.gov.br" TargetMode="External"/><Relationship Id="rId187" Type="http://schemas.openxmlformats.org/officeDocument/2006/relationships/hyperlink" Target="mailto:maildes.junqueira@hemominas.mg.gov.br" TargetMode="External"/><Relationship Id="rId1" Type="http://schemas.openxmlformats.org/officeDocument/2006/relationships/hyperlink" Target="mailto:jf.gadm@hemominas.mg.gov.br" TargetMode="External"/><Relationship Id="rId212" Type="http://schemas.openxmlformats.org/officeDocument/2006/relationships/hyperlink" Target="mailto:maria.moreira@hemominas.mg.gov.br" TargetMode="External"/><Relationship Id="rId233" Type="http://schemas.openxmlformats.org/officeDocument/2006/relationships/hyperlink" Target="mailto:nilda.lucena@hemominas.mg.gov.br" TargetMode="External"/><Relationship Id="rId254" Type="http://schemas.openxmlformats.org/officeDocument/2006/relationships/hyperlink" Target="mailto:nilba.pinheiro@hemominas.mg.gov.br" TargetMode="External"/><Relationship Id="rId28" Type="http://schemas.openxmlformats.org/officeDocument/2006/relationships/hyperlink" Target="mailto:antonio.ferreira@hemominas.mg.gov.br" TargetMode="External"/><Relationship Id="rId49" Type="http://schemas.openxmlformats.org/officeDocument/2006/relationships/hyperlink" Target="mailto:paulo.oliveira@hemominas.mg.gov.br" TargetMode="External"/><Relationship Id="rId114" Type="http://schemas.openxmlformats.org/officeDocument/2006/relationships/hyperlink" Target="mailto:denise.guimaraes@hemominas.mg.gov.br" TargetMode="External"/><Relationship Id="rId275" Type="http://schemas.openxmlformats.org/officeDocument/2006/relationships/hyperlink" Target="mailto:paulo.cifuentes@hemominas.mg.gov.br" TargetMode="External"/><Relationship Id="rId60" Type="http://schemas.openxmlformats.org/officeDocument/2006/relationships/hyperlink" Target="mailto:renata.silva@hemominas.mg.gov.br" TargetMode="External"/><Relationship Id="rId81" Type="http://schemas.openxmlformats.org/officeDocument/2006/relationships/hyperlink" Target="mailto:fernando.henriques@hemominas.mg.gov.br" TargetMode="External"/><Relationship Id="rId135" Type="http://schemas.openxmlformats.org/officeDocument/2006/relationships/hyperlink" Target="mailto:maria.lucia@hemominas.mg.gov.br" TargetMode="External"/><Relationship Id="rId156" Type="http://schemas.openxmlformats.org/officeDocument/2006/relationships/hyperlink" Target="mailto:felipe.brito@hemominas.mg.gov.br" TargetMode="External"/><Relationship Id="rId177" Type="http://schemas.openxmlformats.org/officeDocument/2006/relationships/hyperlink" Target="mailto:nilda.lucena@hemominas.mg.gov.br" TargetMode="External"/><Relationship Id="rId198" Type="http://schemas.openxmlformats.org/officeDocument/2006/relationships/hyperlink" Target="mailto:nilda.lucena@hemominas.mg.gov.br" TargetMode="External"/><Relationship Id="rId202" Type="http://schemas.openxmlformats.org/officeDocument/2006/relationships/hyperlink" Target="mailto:marco.canabrava@hemominas.mg.gov.br" TargetMode="External"/><Relationship Id="rId223" Type="http://schemas.openxmlformats.org/officeDocument/2006/relationships/hyperlink" Target="mailto:cristiano.rodrigues@hemominas.mg.gov.br" TargetMode="External"/><Relationship Id="rId244" Type="http://schemas.openxmlformats.org/officeDocument/2006/relationships/hyperlink" Target="mailto:nilda.lucena@hemominas.mg.gov.br" TargetMode="External"/><Relationship Id="rId18" Type="http://schemas.openxmlformats.org/officeDocument/2006/relationships/hyperlink" Target="mailto:maildes.junqueira@hemominas.mg.gov.br" TargetMode="External"/><Relationship Id="rId39" Type="http://schemas.openxmlformats.org/officeDocument/2006/relationships/hyperlink" Target="mailto:anacristina.paula@hemominas.mg.gov.br" TargetMode="External"/><Relationship Id="rId265" Type="http://schemas.openxmlformats.org/officeDocument/2006/relationships/hyperlink" Target="mailto:leonardo.moura@hemominas.mg.gov.br" TargetMode="External"/><Relationship Id="rId286" Type="http://schemas.openxmlformats.org/officeDocument/2006/relationships/hyperlink" Target="mailto:aparecida.gomes@hemominas.mg.gov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X322"/>
  <sheetViews>
    <sheetView tabSelected="1" zoomScale="115" zoomScaleNormal="115" workbookViewId="0">
      <pane ySplit="4" topLeftCell="A5" activePane="bottomLeft" state="frozen"/>
      <selection pane="bottomLeft" activeCell="D11" sqref="D11"/>
    </sheetView>
  </sheetViews>
  <sheetFormatPr defaultRowHeight="12" x14ac:dyDescent="0.25"/>
  <cols>
    <col min="1" max="1" width="11" style="1" customWidth="1"/>
    <col min="2" max="2" width="10" style="1" customWidth="1"/>
    <col min="3" max="3" width="22.28515625" style="1" customWidth="1"/>
    <col min="4" max="4" width="41.5703125" style="1" customWidth="1"/>
    <col min="5" max="5" width="16.85546875" style="1" customWidth="1"/>
    <col min="6" max="6" width="53.42578125" style="1" customWidth="1"/>
    <col min="7" max="7" width="8.5703125" style="1" customWidth="1"/>
    <col min="8" max="8" width="10.5703125" style="1" customWidth="1"/>
    <col min="9" max="9" width="13.7109375" style="1" customWidth="1"/>
    <col min="10" max="10" width="12.7109375" style="1" customWidth="1"/>
    <col min="11" max="11" width="9.28515625" style="1" customWidth="1"/>
    <col min="12" max="12" width="10.28515625" style="1" customWidth="1"/>
    <col min="13" max="13" width="12.7109375" style="1" customWidth="1"/>
    <col min="14" max="14" width="15.140625" style="1" customWidth="1"/>
    <col min="15" max="15" width="19.7109375" style="77" customWidth="1"/>
    <col min="16" max="16" width="12" style="2" customWidth="1"/>
    <col min="17" max="17" width="8.5703125" style="2" bestFit="1" customWidth="1"/>
    <col min="18" max="18" width="8.140625" style="77" customWidth="1"/>
    <col min="19" max="19" width="12.5703125" style="2" customWidth="1"/>
    <col min="20" max="20" width="7.5703125" style="77" customWidth="1"/>
    <col min="21" max="21" width="30.85546875" style="2" customWidth="1"/>
    <col min="22" max="22" width="34.140625" style="158" customWidth="1"/>
    <col min="23" max="23" width="35.140625" style="1" customWidth="1"/>
    <col min="24" max="24" width="12" style="1" customWidth="1"/>
    <col min="25" max="16384" width="9.140625" style="1"/>
  </cols>
  <sheetData>
    <row r="1" spans="1:24" ht="12" customHeight="1" x14ac:dyDescent="0.25">
      <c r="A1" s="411" t="s">
        <v>13</v>
      </c>
      <c r="B1" s="411"/>
      <c r="C1" s="411"/>
      <c r="D1" s="411"/>
      <c r="E1" s="411"/>
      <c r="F1" s="411"/>
      <c r="G1" s="410" t="s">
        <v>486</v>
      </c>
      <c r="H1" s="410"/>
      <c r="I1" s="410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6"/>
      <c r="W1" s="152" t="s">
        <v>486</v>
      </c>
      <c r="X1" s="410"/>
    </row>
    <row r="2" spans="1:24" ht="32.25" customHeight="1" x14ac:dyDescent="0.25">
      <c r="A2" s="411"/>
      <c r="B2" s="411"/>
      <c r="C2" s="411"/>
      <c r="D2" s="411"/>
      <c r="E2" s="411"/>
      <c r="F2" s="411"/>
      <c r="G2" s="409" t="s">
        <v>485</v>
      </c>
      <c r="H2" s="409"/>
      <c r="I2" s="410"/>
      <c r="J2" s="411" t="s">
        <v>13</v>
      </c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156"/>
      <c r="W2" s="151" t="s">
        <v>485</v>
      </c>
      <c r="X2" s="410"/>
    </row>
    <row r="3" spans="1:24" s="3" customFormat="1" ht="12.75" x14ac:dyDescent="0.25">
      <c r="O3" s="75"/>
      <c r="R3" s="75"/>
      <c r="T3" s="75"/>
      <c r="V3" s="157"/>
      <c r="W3" s="408" t="s">
        <v>2182</v>
      </c>
      <c r="X3" s="408"/>
    </row>
    <row r="4" spans="1:24" ht="44.25" customHeight="1" x14ac:dyDescent="0.25">
      <c r="A4" s="24" t="s">
        <v>232</v>
      </c>
      <c r="B4" s="24" t="s">
        <v>233</v>
      </c>
      <c r="C4" s="25" t="s">
        <v>1179</v>
      </c>
      <c r="D4" s="24" t="s">
        <v>1</v>
      </c>
      <c r="E4" s="24" t="s">
        <v>0</v>
      </c>
      <c r="F4" s="24" t="s">
        <v>2</v>
      </c>
      <c r="G4" s="24" t="s">
        <v>3</v>
      </c>
      <c r="H4" s="24" t="s">
        <v>4</v>
      </c>
      <c r="I4" s="24" t="s">
        <v>5</v>
      </c>
      <c r="J4" s="24" t="s">
        <v>6</v>
      </c>
      <c r="K4" s="24" t="s">
        <v>175</v>
      </c>
      <c r="L4" s="24" t="s">
        <v>176</v>
      </c>
      <c r="M4" s="24" t="s">
        <v>7</v>
      </c>
      <c r="N4" s="24" t="s">
        <v>8</v>
      </c>
      <c r="O4" s="76" t="s">
        <v>9</v>
      </c>
      <c r="P4" s="24" t="s">
        <v>10</v>
      </c>
      <c r="Q4" s="24" t="s">
        <v>166</v>
      </c>
      <c r="R4" s="25" t="s">
        <v>149</v>
      </c>
      <c r="S4" s="25" t="s">
        <v>14</v>
      </c>
      <c r="T4" s="25" t="s">
        <v>12</v>
      </c>
      <c r="U4" s="25" t="s">
        <v>242</v>
      </c>
      <c r="V4" s="25" t="s">
        <v>11</v>
      </c>
      <c r="W4" s="24" t="s">
        <v>195</v>
      </c>
      <c r="X4" s="25" t="s">
        <v>229</v>
      </c>
    </row>
    <row r="5" spans="1:24" ht="25.5" customHeight="1" x14ac:dyDescent="0.25">
      <c r="A5" s="235" t="s">
        <v>1031</v>
      </c>
      <c r="B5" s="275">
        <v>9170559</v>
      </c>
      <c r="C5" s="275" t="s">
        <v>1217</v>
      </c>
      <c r="D5" s="286" t="s">
        <v>1032</v>
      </c>
      <c r="E5" s="289" t="s">
        <v>1033</v>
      </c>
      <c r="F5" s="286" t="s">
        <v>1034</v>
      </c>
      <c r="G5" s="270" t="s">
        <v>16</v>
      </c>
      <c r="H5" s="276" t="s">
        <v>17</v>
      </c>
      <c r="I5" s="279">
        <v>43487</v>
      </c>
      <c r="J5" s="279">
        <v>43851</v>
      </c>
      <c r="K5" s="280" t="s">
        <v>179</v>
      </c>
      <c r="L5" s="167" t="s">
        <v>579</v>
      </c>
      <c r="M5" s="272">
        <f>N5/12</f>
        <v>7166.666666666667</v>
      </c>
      <c r="N5" s="287">
        <v>86000</v>
      </c>
      <c r="O5" s="168" t="s">
        <v>507</v>
      </c>
      <c r="P5" s="273" t="s">
        <v>511</v>
      </c>
      <c r="Q5" s="273" t="s">
        <v>24</v>
      </c>
      <c r="R5" s="171" t="s">
        <v>18</v>
      </c>
      <c r="S5" s="270" t="s">
        <v>255</v>
      </c>
      <c r="T5" s="273" t="s">
        <v>23</v>
      </c>
      <c r="U5" s="274" t="s">
        <v>768</v>
      </c>
      <c r="V5" s="274" t="s">
        <v>768</v>
      </c>
      <c r="W5" s="270" t="s">
        <v>769</v>
      </c>
      <c r="X5" s="285" t="s">
        <v>1035</v>
      </c>
    </row>
    <row r="6" spans="1:24" ht="24.75" customHeight="1" x14ac:dyDescent="0.25">
      <c r="A6" s="235" t="s">
        <v>814</v>
      </c>
      <c r="B6" s="236">
        <v>9139199</v>
      </c>
      <c r="C6" s="295" t="s">
        <v>1283</v>
      </c>
      <c r="D6" s="248" t="s">
        <v>1552</v>
      </c>
      <c r="E6" s="27" t="s">
        <v>815</v>
      </c>
      <c r="F6" s="248" t="s">
        <v>816</v>
      </c>
      <c r="G6" s="230" t="s">
        <v>16</v>
      </c>
      <c r="H6" s="237" t="s">
        <v>17</v>
      </c>
      <c r="I6" s="238">
        <v>43239</v>
      </c>
      <c r="J6" s="238">
        <v>43603</v>
      </c>
      <c r="K6" s="243" t="s">
        <v>177</v>
      </c>
      <c r="L6" s="280" t="s">
        <v>386</v>
      </c>
      <c r="M6" s="232">
        <f>N6/12</f>
        <v>1950</v>
      </c>
      <c r="N6" s="250">
        <v>23400</v>
      </c>
      <c r="O6" s="168" t="s">
        <v>507</v>
      </c>
      <c r="P6" s="240" t="s">
        <v>535</v>
      </c>
      <c r="Q6" s="240" t="s">
        <v>24</v>
      </c>
      <c r="R6" s="171" t="s">
        <v>18</v>
      </c>
      <c r="S6" s="230" t="s">
        <v>818</v>
      </c>
      <c r="T6" s="240" t="s">
        <v>50</v>
      </c>
      <c r="U6" s="246" t="s">
        <v>817</v>
      </c>
      <c r="V6" s="246" t="s">
        <v>817</v>
      </c>
      <c r="W6" s="170" t="s">
        <v>828</v>
      </c>
      <c r="X6" s="249" t="s">
        <v>819</v>
      </c>
    </row>
    <row r="7" spans="1:24" s="23" customFormat="1" ht="23.25" customHeight="1" x14ac:dyDescent="0.25">
      <c r="A7" s="106" t="s">
        <v>405</v>
      </c>
      <c r="B7" s="109">
        <v>9041838</v>
      </c>
      <c r="C7" s="295" t="s">
        <v>1363</v>
      </c>
      <c r="D7" s="184" t="s">
        <v>15</v>
      </c>
      <c r="E7" s="124" t="s">
        <v>314</v>
      </c>
      <c r="F7" s="129" t="s">
        <v>406</v>
      </c>
      <c r="G7" s="124" t="s">
        <v>16</v>
      </c>
      <c r="H7" s="123" t="s">
        <v>17</v>
      </c>
      <c r="I7" s="113">
        <v>43317</v>
      </c>
      <c r="J7" s="113">
        <v>43681</v>
      </c>
      <c r="K7" s="111" t="s">
        <v>181</v>
      </c>
      <c r="L7" s="298" t="s">
        <v>386</v>
      </c>
      <c r="M7" s="183" t="s">
        <v>16</v>
      </c>
      <c r="N7" s="128">
        <v>946200</v>
      </c>
      <c r="O7" s="168" t="s">
        <v>507</v>
      </c>
      <c r="P7" s="114" t="s">
        <v>512</v>
      </c>
      <c r="Q7" s="114" t="s">
        <v>24</v>
      </c>
      <c r="R7" s="92" t="s">
        <v>18</v>
      </c>
      <c r="S7" s="299" t="s">
        <v>1556</v>
      </c>
      <c r="T7" s="114" t="s">
        <v>112</v>
      </c>
      <c r="U7" s="292" t="s">
        <v>894</v>
      </c>
      <c r="V7" s="274" t="s">
        <v>894</v>
      </c>
      <c r="W7" s="170" t="s">
        <v>1057</v>
      </c>
      <c r="X7" s="127" t="s">
        <v>407</v>
      </c>
    </row>
    <row r="8" spans="1:24" s="23" customFormat="1" ht="24.75" customHeight="1" x14ac:dyDescent="0.25">
      <c r="A8" s="235" t="s">
        <v>859</v>
      </c>
      <c r="B8" s="236">
        <v>9143570</v>
      </c>
      <c r="C8" s="295" t="s">
        <v>1937</v>
      </c>
      <c r="D8" s="248" t="s">
        <v>15</v>
      </c>
      <c r="E8" s="249" t="s">
        <v>314</v>
      </c>
      <c r="F8" s="252" t="s">
        <v>860</v>
      </c>
      <c r="G8" s="249" t="s">
        <v>16</v>
      </c>
      <c r="H8" s="237" t="s">
        <v>104</v>
      </c>
      <c r="I8" s="238">
        <v>43274</v>
      </c>
      <c r="J8" s="238">
        <v>43638</v>
      </c>
      <c r="K8" s="243" t="s">
        <v>184</v>
      </c>
      <c r="L8" s="280" t="s">
        <v>386</v>
      </c>
      <c r="M8" s="249" t="s">
        <v>16</v>
      </c>
      <c r="N8" s="253">
        <v>6871392</v>
      </c>
      <c r="O8" s="168" t="s">
        <v>507</v>
      </c>
      <c r="P8" s="240" t="s">
        <v>512</v>
      </c>
      <c r="Q8" s="240" t="s">
        <v>24</v>
      </c>
      <c r="R8" s="159" t="s">
        <v>18</v>
      </c>
      <c r="S8" s="299" t="s">
        <v>1556</v>
      </c>
      <c r="T8" s="240" t="s">
        <v>19</v>
      </c>
      <c r="U8" s="292" t="s">
        <v>894</v>
      </c>
      <c r="V8" s="274" t="s">
        <v>894</v>
      </c>
      <c r="W8" s="170" t="s">
        <v>1057</v>
      </c>
      <c r="X8" s="251" t="s">
        <v>861</v>
      </c>
    </row>
    <row r="9" spans="1:24" s="23" customFormat="1" ht="35.25" customHeight="1" x14ac:dyDescent="0.25">
      <c r="A9" s="235" t="s">
        <v>1878</v>
      </c>
      <c r="B9" s="295">
        <v>9197436</v>
      </c>
      <c r="C9" s="295" t="s">
        <v>1879</v>
      </c>
      <c r="D9" s="290" t="s">
        <v>679</v>
      </c>
      <c r="E9" s="289" t="s">
        <v>680</v>
      </c>
      <c r="F9" s="290" t="s">
        <v>681</v>
      </c>
      <c r="G9" s="289" t="s">
        <v>16</v>
      </c>
      <c r="H9" s="296" t="s">
        <v>17</v>
      </c>
      <c r="I9" s="297">
        <v>43435</v>
      </c>
      <c r="J9" s="297">
        <v>44165</v>
      </c>
      <c r="K9" s="301" t="s">
        <v>180</v>
      </c>
      <c r="L9" s="167" t="s">
        <v>579</v>
      </c>
      <c r="M9" s="291">
        <f t="shared" ref="M9:M16" si="0">N9/12</f>
        <v>4333.3166666666666</v>
      </c>
      <c r="N9" s="370">
        <v>51999.8</v>
      </c>
      <c r="O9" s="297" t="s">
        <v>508</v>
      </c>
      <c r="P9" s="299" t="s">
        <v>685</v>
      </c>
      <c r="Q9" s="299" t="s">
        <v>24</v>
      </c>
      <c r="R9" s="159" t="s">
        <v>18</v>
      </c>
      <c r="S9" s="289" t="s">
        <v>684</v>
      </c>
      <c r="T9" s="299" t="s">
        <v>686</v>
      </c>
      <c r="U9" s="294" t="s">
        <v>682</v>
      </c>
      <c r="V9" s="294" t="s">
        <v>682</v>
      </c>
      <c r="W9" s="170" t="s">
        <v>683</v>
      </c>
      <c r="X9" s="368" t="s">
        <v>1880</v>
      </c>
    </row>
    <row r="10" spans="1:24" s="23" customFormat="1" ht="24.75" customHeight="1" x14ac:dyDescent="0.25">
      <c r="A10" s="235" t="s">
        <v>785</v>
      </c>
      <c r="B10" s="236">
        <v>9138902</v>
      </c>
      <c r="C10" s="295" t="s">
        <v>1709</v>
      </c>
      <c r="D10" s="231" t="s">
        <v>786</v>
      </c>
      <c r="E10" s="230" t="s">
        <v>787</v>
      </c>
      <c r="F10" s="231" t="s">
        <v>788</v>
      </c>
      <c r="G10" s="245">
        <v>0</v>
      </c>
      <c r="H10" s="237" t="s">
        <v>17</v>
      </c>
      <c r="I10" s="238">
        <v>43574</v>
      </c>
      <c r="J10" s="238">
        <v>43939</v>
      </c>
      <c r="K10" s="298" t="s">
        <v>183</v>
      </c>
      <c r="L10" s="298" t="s">
        <v>579</v>
      </c>
      <c r="M10" s="229">
        <f t="shared" si="0"/>
        <v>1483.3333333333333</v>
      </c>
      <c r="N10" s="232">
        <v>17800</v>
      </c>
      <c r="O10" s="168" t="s">
        <v>507</v>
      </c>
      <c r="P10" s="220" t="s">
        <v>511</v>
      </c>
      <c r="Q10" s="240" t="s">
        <v>48</v>
      </c>
      <c r="R10" s="242" t="s">
        <v>46</v>
      </c>
      <c r="S10" s="244" t="s">
        <v>225</v>
      </c>
      <c r="T10" s="243" t="s">
        <v>47</v>
      </c>
      <c r="U10" s="222" t="s">
        <v>309</v>
      </c>
      <c r="V10" s="241" t="s">
        <v>789</v>
      </c>
      <c r="W10" s="117" t="s">
        <v>790</v>
      </c>
      <c r="X10" s="227" t="s">
        <v>791</v>
      </c>
    </row>
    <row r="11" spans="1:24" s="23" customFormat="1" ht="36" customHeight="1" x14ac:dyDescent="0.25">
      <c r="A11" s="106" t="s">
        <v>1042</v>
      </c>
      <c r="B11" s="175">
        <v>9055569</v>
      </c>
      <c r="C11" s="295" t="s">
        <v>1515</v>
      </c>
      <c r="D11" s="4" t="s">
        <v>26</v>
      </c>
      <c r="E11" s="183" t="s">
        <v>27</v>
      </c>
      <c r="F11" s="184" t="s">
        <v>577</v>
      </c>
      <c r="G11" s="183" t="s">
        <v>16</v>
      </c>
      <c r="H11" s="188" t="s">
        <v>17</v>
      </c>
      <c r="I11" s="172">
        <v>43259</v>
      </c>
      <c r="J11" s="172">
        <v>43623</v>
      </c>
      <c r="K11" s="142" t="s">
        <v>184</v>
      </c>
      <c r="L11" s="280" t="s">
        <v>386</v>
      </c>
      <c r="M11" s="185">
        <f t="shared" si="0"/>
        <v>5048.8666666666668</v>
      </c>
      <c r="N11" s="185">
        <v>60586.400000000001</v>
      </c>
      <c r="O11" s="168" t="s">
        <v>507</v>
      </c>
      <c r="P11" s="173" t="s">
        <v>511</v>
      </c>
      <c r="Q11" s="173" t="s">
        <v>24</v>
      </c>
      <c r="R11" s="174" t="s">
        <v>18</v>
      </c>
      <c r="S11" s="180" t="s">
        <v>255</v>
      </c>
      <c r="T11" s="144" t="s">
        <v>23</v>
      </c>
      <c r="U11" s="178" t="s">
        <v>309</v>
      </c>
      <c r="V11" s="178" t="s">
        <v>309</v>
      </c>
      <c r="W11" s="170" t="s">
        <v>488</v>
      </c>
      <c r="X11" s="183" t="s">
        <v>578</v>
      </c>
    </row>
    <row r="12" spans="1:24" s="23" customFormat="1" ht="24.75" customHeight="1" x14ac:dyDescent="0.25">
      <c r="A12" s="235" t="s">
        <v>1648</v>
      </c>
      <c r="B12" s="295">
        <v>9196633</v>
      </c>
      <c r="C12" s="295" t="s">
        <v>1649</v>
      </c>
      <c r="D12" s="4" t="s">
        <v>1650</v>
      </c>
      <c r="E12" s="289" t="s">
        <v>1651</v>
      </c>
      <c r="F12" s="290" t="s">
        <v>1652</v>
      </c>
      <c r="G12" s="289" t="s">
        <v>16</v>
      </c>
      <c r="H12" s="296" t="s">
        <v>17</v>
      </c>
      <c r="I12" s="297">
        <v>43369</v>
      </c>
      <c r="J12" s="299" t="s">
        <v>1653</v>
      </c>
      <c r="K12" s="301" t="s">
        <v>178</v>
      </c>
      <c r="L12" s="298" t="s">
        <v>386</v>
      </c>
      <c r="M12" s="289" t="s">
        <v>16</v>
      </c>
      <c r="N12" s="354">
        <v>212110.8</v>
      </c>
      <c r="O12" s="313" t="s">
        <v>509</v>
      </c>
      <c r="P12" s="299" t="s">
        <v>512</v>
      </c>
      <c r="Q12" s="299" t="s">
        <v>158</v>
      </c>
      <c r="R12" s="300" t="s">
        <v>29</v>
      </c>
      <c r="S12" s="289" t="s">
        <v>87</v>
      </c>
      <c r="T12" s="301" t="s">
        <v>76</v>
      </c>
      <c r="U12" s="294" t="s">
        <v>810</v>
      </c>
      <c r="V12" s="292" t="s">
        <v>811</v>
      </c>
      <c r="W12" s="289" t="s">
        <v>812</v>
      </c>
      <c r="X12" s="352" t="s">
        <v>1654</v>
      </c>
    </row>
    <row r="13" spans="1:24" s="23" customFormat="1" ht="37.5" customHeight="1" x14ac:dyDescent="0.25">
      <c r="A13" s="183" t="s">
        <v>230</v>
      </c>
      <c r="B13" s="175">
        <v>3363</v>
      </c>
      <c r="C13" s="295" t="s">
        <v>1819</v>
      </c>
      <c r="D13" s="4" t="s">
        <v>30</v>
      </c>
      <c r="E13" s="27" t="s">
        <v>31</v>
      </c>
      <c r="F13" s="184" t="s">
        <v>396</v>
      </c>
      <c r="G13" s="183" t="s">
        <v>16</v>
      </c>
      <c r="H13" s="188" t="s">
        <v>17</v>
      </c>
      <c r="I13" s="172">
        <v>43393</v>
      </c>
      <c r="J13" s="172">
        <v>43757</v>
      </c>
      <c r="K13" s="142" t="s">
        <v>182</v>
      </c>
      <c r="L13" s="167" t="s">
        <v>386</v>
      </c>
      <c r="M13" s="185">
        <f t="shared" si="0"/>
        <v>16188.660000000002</v>
      </c>
      <c r="N13" s="209">
        <v>194263.92</v>
      </c>
      <c r="O13" s="172" t="s">
        <v>508</v>
      </c>
      <c r="P13" s="173" t="s">
        <v>514</v>
      </c>
      <c r="Q13" s="19" t="s">
        <v>24</v>
      </c>
      <c r="R13" s="93" t="s">
        <v>18</v>
      </c>
      <c r="S13" s="289" t="s">
        <v>89</v>
      </c>
      <c r="T13" s="299" t="s">
        <v>88</v>
      </c>
      <c r="U13" s="292" t="s">
        <v>2076</v>
      </c>
      <c r="V13" s="292" t="s">
        <v>2076</v>
      </c>
      <c r="W13" s="289" t="s">
        <v>2078</v>
      </c>
      <c r="X13" s="16" t="s">
        <v>310</v>
      </c>
    </row>
    <row r="14" spans="1:24" s="23" customFormat="1" ht="46.5" customHeight="1" x14ac:dyDescent="0.25">
      <c r="A14" s="183" t="s">
        <v>246</v>
      </c>
      <c r="B14" s="175">
        <v>3459</v>
      </c>
      <c r="C14" s="295" t="s">
        <v>1287</v>
      </c>
      <c r="D14" s="4" t="s">
        <v>30</v>
      </c>
      <c r="E14" s="183" t="s">
        <v>31</v>
      </c>
      <c r="F14" s="184" t="s">
        <v>398</v>
      </c>
      <c r="G14" s="183" t="s">
        <v>16</v>
      </c>
      <c r="H14" s="188" t="s">
        <v>17</v>
      </c>
      <c r="I14" s="172">
        <v>43580</v>
      </c>
      <c r="J14" s="172">
        <v>43762</v>
      </c>
      <c r="K14" s="298" t="s">
        <v>182</v>
      </c>
      <c r="L14" s="280" t="s">
        <v>386</v>
      </c>
      <c r="M14" s="185">
        <f t="shared" si="0"/>
        <v>39089.671666666669</v>
      </c>
      <c r="N14" s="185">
        <v>469076.06</v>
      </c>
      <c r="O14" s="172" t="s">
        <v>508</v>
      </c>
      <c r="P14" s="173" t="s">
        <v>514</v>
      </c>
      <c r="Q14" s="19" t="s">
        <v>24</v>
      </c>
      <c r="R14" s="93" t="s">
        <v>18</v>
      </c>
      <c r="S14" s="289" t="s">
        <v>89</v>
      </c>
      <c r="T14" s="299" t="s">
        <v>88</v>
      </c>
      <c r="U14" s="292" t="s">
        <v>2076</v>
      </c>
      <c r="V14" s="292" t="s">
        <v>2076</v>
      </c>
      <c r="W14" s="289" t="s">
        <v>2078</v>
      </c>
      <c r="X14" s="16" t="s">
        <v>247</v>
      </c>
    </row>
    <row r="15" spans="1:24" s="23" customFormat="1" ht="27" customHeight="1" x14ac:dyDescent="0.25">
      <c r="A15" s="183" t="s">
        <v>395</v>
      </c>
      <c r="B15" s="183">
        <v>9039392</v>
      </c>
      <c r="C15" s="295" t="s">
        <v>1526</v>
      </c>
      <c r="D15" s="4" t="s">
        <v>30</v>
      </c>
      <c r="E15" s="183" t="s">
        <v>31</v>
      </c>
      <c r="F15" s="184" t="s">
        <v>731</v>
      </c>
      <c r="G15" s="183" t="s">
        <v>16</v>
      </c>
      <c r="H15" s="188" t="s">
        <v>17</v>
      </c>
      <c r="I15" s="172">
        <v>43256</v>
      </c>
      <c r="J15" s="173" t="s">
        <v>1143</v>
      </c>
      <c r="K15" s="282" t="s">
        <v>184</v>
      </c>
      <c r="L15" s="280" t="s">
        <v>386</v>
      </c>
      <c r="M15" s="185">
        <f t="shared" si="0"/>
        <v>4692.96</v>
      </c>
      <c r="N15" s="185">
        <v>56315.519999999997</v>
      </c>
      <c r="O15" s="172" t="s">
        <v>508</v>
      </c>
      <c r="P15" s="173" t="s">
        <v>514</v>
      </c>
      <c r="Q15" s="138" t="s">
        <v>24</v>
      </c>
      <c r="R15" s="159" t="s">
        <v>18</v>
      </c>
      <c r="S15" s="289" t="s">
        <v>89</v>
      </c>
      <c r="T15" s="299" t="s">
        <v>88</v>
      </c>
      <c r="U15" s="246" t="s">
        <v>2076</v>
      </c>
      <c r="V15" s="246" t="s">
        <v>2076</v>
      </c>
      <c r="W15" s="289" t="s">
        <v>2078</v>
      </c>
      <c r="X15" s="135" t="s">
        <v>397</v>
      </c>
    </row>
    <row r="16" spans="1:24" s="23" customFormat="1" ht="25.5" customHeight="1" x14ac:dyDescent="0.25">
      <c r="A16" s="258" t="s">
        <v>889</v>
      </c>
      <c r="B16" s="258">
        <v>9143513</v>
      </c>
      <c r="C16" s="295" t="s">
        <v>1483</v>
      </c>
      <c r="D16" s="259" t="s">
        <v>33</v>
      </c>
      <c r="E16" s="258" t="s">
        <v>34</v>
      </c>
      <c r="F16" s="262" t="s">
        <v>35</v>
      </c>
      <c r="G16" s="258" t="s">
        <v>16</v>
      </c>
      <c r="H16" s="237" t="s">
        <v>17</v>
      </c>
      <c r="I16" s="257">
        <v>43314</v>
      </c>
      <c r="J16" s="255" t="s">
        <v>1395</v>
      </c>
      <c r="K16" s="243" t="s">
        <v>181</v>
      </c>
      <c r="L16" s="298" t="s">
        <v>386</v>
      </c>
      <c r="M16" s="260">
        <f t="shared" si="0"/>
        <v>52043.049999999996</v>
      </c>
      <c r="N16" s="263">
        <v>624516.6</v>
      </c>
      <c r="O16" s="168" t="s">
        <v>507</v>
      </c>
      <c r="P16" s="255" t="s">
        <v>515</v>
      </c>
      <c r="Q16" s="255" t="s">
        <v>24</v>
      </c>
      <c r="R16" s="159" t="s">
        <v>18</v>
      </c>
      <c r="S16" s="258" t="s">
        <v>170</v>
      </c>
      <c r="T16" s="255" t="s">
        <v>36</v>
      </c>
      <c r="U16" s="254" t="s">
        <v>891</v>
      </c>
      <c r="V16" s="274" t="s">
        <v>1265</v>
      </c>
      <c r="W16" s="289" t="s">
        <v>1266</v>
      </c>
      <c r="X16" s="261" t="s">
        <v>890</v>
      </c>
    </row>
    <row r="17" spans="1:24" s="23" customFormat="1" ht="25.5" customHeight="1" x14ac:dyDescent="0.25">
      <c r="A17" s="235" t="s">
        <v>2068</v>
      </c>
      <c r="B17" s="295">
        <v>9210748</v>
      </c>
      <c r="C17" s="295" t="s">
        <v>2069</v>
      </c>
      <c r="D17" s="290" t="s">
        <v>2070</v>
      </c>
      <c r="E17" s="289" t="s">
        <v>2071</v>
      </c>
      <c r="F17" s="394" t="s">
        <v>2072</v>
      </c>
      <c r="G17" s="289" t="s">
        <v>16</v>
      </c>
      <c r="H17" s="296" t="s">
        <v>104</v>
      </c>
      <c r="I17" s="297">
        <v>43497</v>
      </c>
      <c r="J17" s="297">
        <v>43861</v>
      </c>
      <c r="K17" s="298" t="s">
        <v>179</v>
      </c>
      <c r="L17" s="167" t="s">
        <v>579</v>
      </c>
      <c r="M17" s="289" t="s">
        <v>16</v>
      </c>
      <c r="N17" s="395">
        <v>3744</v>
      </c>
      <c r="O17" s="313" t="s">
        <v>507</v>
      </c>
      <c r="P17" s="33" t="s">
        <v>516</v>
      </c>
      <c r="Q17" s="299" t="s">
        <v>151</v>
      </c>
      <c r="R17" s="159" t="s">
        <v>37</v>
      </c>
      <c r="S17" s="299" t="s">
        <v>87</v>
      </c>
      <c r="T17" s="299" t="s">
        <v>329</v>
      </c>
      <c r="U17" s="292" t="s">
        <v>38</v>
      </c>
      <c r="V17" s="292" t="s">
        <v>38</v>
      </c>
      <c r="W17" s="289" t="s">
        <v>197</v>
      </c>
      <c r="X17" s="393" t="s">
        <v>2073</v>
      </c>
    </row>
    <row r="18" spans="1:24" s="23" customFormat="1" ht="25.5" customHeight="1" x14ac:dyDescent="0.25">
      <c r="A18" s="289" t="s">
        <v>1995</v>
      </c>
      <c r="B18" s="289">
        <v>9210749</v>
      </c>
      <c r="C18" s="295" t="s">
        <v>1996</v>
      </c>
      <c r="D18" s="391" t="s">
        <v>1997</v>
      </c>
      <c r="E18" s="289" t="s">
        <v>1998</v>
      </c>
      <c r="F18" s="391" t="s">
        <v>1999</v>
      </c>
      <c r="G18" s="289" t="s">
        <v>16</v>
      </c>
      <c r="H18" s="296" t="s">
        <v>17</v>
      </c>
      <c r="I18" s="297">
        <v>43474</v>
      </c>
      <c r="J18" s="297">
        <v>43838</v>
      </c>
      <c r="K18" s="298" t="s">
        <v>179</v>
      </c>
      <c r="L18" s="167" t="s">
        <v>579</v>
      </c>
      <c r="M18" s="289" t="s">
        <v>16</v>
      </c>
      <c r="N18" s="392">
        <v>2670.9</v>
      </c>
      <c r="O18" s="313" t="s">
        <v>507</v>
      </c>
      <c r="P18" s="299" t="s">
        <v>506</v>
      </c>
      <c r="Q18" s="299" t="s">
        <v>24</v>
      </c>
      <c r="R18" s="300" t="s">
        <v>18</v>
      </c>
      <c r="S18" s="278" t="s">
        <v>167</v>
      </c>
      <c r="T18" s="299" t="s">
        <v>19</v>
      </c>
      <c r="U18" s="294" t="s">
        <v>817</v>
      </c>
      <c r="V18" s="292" t="s">
        <v>28</v>
      </c>
      <c r="W18" s="105" t="s">
        <v>196</v>
      </c>
      <c r="X18" s="389" t="s">
        <v>2000</v>
      </c>
    </row>
    <row r="19" spans="1:24" s="23" customFormat="1" ht="25.5" customHeight="1" x14ac:dyDescent="0.25">
      <c r="A19" s="289" t="s">
        <v>2123</v>
      </c>
      <c r="B19" s="289">
        <v>9212045</v>
      </c>
      <c r="C19" s="295" t="s">
        <v>2124</v>
      </c>
      <c r="D19" s="290" t="s">
        <v>2125</v>
      </c>
      <c r="E19" s="289" t="s">
        <v>2126</v>
      </c>
      <c r="F19" s="405" t="s">
        <v>2127</v>
      </c>
      <c r="G19" s="289" t="s">
        <v>16</v>
      </c>
      <c r="H19" s="296" t="s">
        <v>17</v>
      </c>
      <c r="I19" s="297">
        <v>43559</v>
      </c>
      <c r="J19" s="297">
        <v>43924</v>
      </c>
      <c r="K19" s="298" t="s">
        <v>183</v>
      </c>
      <c r="L19" s="167" t="s">
        <v>579</v>
      </c>
      <c r="M19" s="291">
        <f t="shared" ref="M19" si="1">N19/12</f>
        <v>8958.3333333333339</v>
      </c>
      <c r="N19" s="401">
        <v>107500</v>
      </c>
      <c r="O19" s="313" t="s">
        <v>507</v>
      </c>
      <c r="P19" s="33" t="s">
        <v>513</v>
      </c>
      <c r="Q19" s="299" t="s">
        <v>24</v>
      </c>
      <c r="R19" s="159" t="s">
        <v>18</v>
      </c>
      <c r="S19" s="289" t="s">
        <v>89</v>
      </c>
      <c r="T19" s="299" t="s">
        <v>112</v>
      </c>
      <c r="U19" s="292" t="s">
        <v>1207</v>
      </c>
      <c r="V19" s="292" t="s">
        <v>2076</v>
      </c>
      <c r="W19" s="289" t="s">
        <v>2078</v>
      </c>
      <c r="X19" s="406" t="s">
        <v>1935</v>
      </c>
    </row>
    <row r="20" spans="1:24" s="23" customFormat="1" ht="26.25" customHeight="1" x14ac:dyDescent="0.25">
      <c r="A20" s="183" t="s">
        <v>382</v>
      </c>
      <c r="B20" s="183">
        <v>9039361</v>
      </c>
      <c r="C20" s="285" t="s">
        <v>1225</v>
      </c>
      <c r="D20" s="184" t="s">
        <v>381</v>
      </c>
      <c r="E20" s="183" t="s">
        <v>383</v>
      </c>
      <c r="F20" s="184" t="s">
        <v>384</v>
      </c>
      <c r="G20" s="183" t="s">
        <v>16</v>
      </c>
      <c r="H20" s="188" t="s">
        <v>17</v>
      </c>
      <c r="I20" s="172">
        <v>42156</v>
      </c>
      <c r="J20" s="173" t="s">
        <v>385</v>
      </c>
      <c r="K20" s="144" t="s">
        <v>180</v>
      </c>
      <c r="L20" s="142" t="s">
        <v>386</v>
      </c>
      <c r="M20" s="185">
        <f t="shared" ref="M20:M26" si="2">N20/12</f>
        <v>26299.919999999998</v>
      </c>
      <c r="N20" s="185">
        <v>315599.03999999998</v>
      </c>
      <c r="O20" s="168" t="s">
        <v>507</v>
      </c>
      <c r="P20" s="173" t="s">
        <v>1053</v>
      </c>
      <c r="Q20" s="114" t="s">
        <v>24</v>
      </c>
      <c r="R20" s="159" t="s">
        <v>18</v>
      </c>
      <c r="S20" s="173" t="s">
        <v>95</v>
      </c>
      <c r="T20" s="114" t="s">
        <v>94</v>
      </c>
      <c r="U20" s="187" t="s">
        <v>96</v>
      </c>
      <c r="V20" s="187" t="s">
        <v>96</v>
      </c>
      <c r="W20" s="117" t="s">
        <v>199</v>
      </c>
      <c r="X20" s="124" t="s">
        <v>387</v>
      </c>
    </row>
    <row r="21" spans="1:24" s="23" customFormat="1" ht="34.5" customHeight="1" x14ac:dyDescent="0.25">
      <c r="A21" s="183" t="s">
        <v>220</v>
      </c>
      <c r="B21" s="175">
        <v>3267</v>
      </c>
      <c r="C21" s="289" t="s">
        <v>1726</v>
      </c>
      <c r="D21" s="184" t="s">
        <v>293</v>
      </c>
      <c r="E21" s="183" t="s">
        <v>86</v>
      </c>
      <c r="F21" s="184" t="s">
        <v>240</v>
      </c>
      <c r="G21" s="183" t="s">
        <v>16</v>
      </c>
      <c r="H21" s="188" t="s">
        <v>17</v>
      </c>
      <c r="I21" s="172">
        <v>43297</v>
      </c>
      <c r="J21" s="172">
        <v>43661</v>
      </c>
      <c r="K21" s="239" t="s">
        <v>186</v>
      </c>
      <c r="L21" s="167" t="s">
        <v>386</v>
      </c>
      <c r="M21" s="185">
        <f t="shared" si="2"/>
        <v>1984.1000000000001</v>
      </c>
      <c r="N21" s="185">
        <v>23809.200000000001</v>
      </c>
      <c r="O21" s="297" t="s">
        <v>507</v>
      </c>
      <c r="P21" s="173" t="s">
        <v>1052</v>
      </c>
      <c r="Q21" s="56" t="s">
        <v>24</v>
      </c>
      <c r="R21" s="159" t="s">
        <v>18</v>
      </c>
      <c r="S21" s="60" t="s">
        <v>623</v>
      </c>
      <c r="T21" s="86" t="s">
        <v>2137</v>
      </c>
      <c r="U21" s="292" t="s">
        <v>624</v>
      </c>
      <c r="V21" s="269" t="s">
        <v>624</v>
      </c>
      <c r="W21" s="289" t="s">
        <v>625</v>
      </c>
      <c r="X21" s="264" t="s">
        <v>275</v>
      </c>
    </row>
    <row r="22" spans="1:24" s="23" customFormat="1" ht="27" customHeight="1" x14ac:dyDescent="0.25">
      <c r="A22" s="235" t="s">
        <v>1388</v>
      </c>
      <c r="B22" s="295">
        <v>9195080</v>
      </c>
      <c r="C22" s="295" t="s">
        <v>1389</v>
      </c>
      <c r="D22" s="290" t="s">
        <v>293</v>
      </c>
      <c r="E22" s="289" t="s">
        <v>86</v>
      </c>
      <c r="F22" s="290" t="s">
        <v>1390</v>
      </c>
      <c r="G22" s="289" t="s">
        <v>16</v>
      </c>
      <c r="H22" s="296" t="s">
        <v>17</v>
      </c>
      <c r="I22" s="297">
        <v>43297</v>
      </c>
      <c r="J22" s="297">
        <v>43661</v>
      </c>
      <c r="K22" s="298" t="s">
        <v>186</v>
      </c>
      <c r="L22" s="167" t="s">
        <v>386</v>
      </c>
      <c r="M22" s="291">
        <f t="shared" si="2"/>
        <v>1389.385</v>
      </c>
      <c r="N22" s="333">
        <v>16672.62</v>
      </c>
      <c r="O22" s="313" t="s">
        <v>507</v>
      </c>
      <c r="P22" s="299" t="s">
        <v>1052</v>
      </c>
      <c r="Q22" s="299" t="s">
        <v>24</v>
      </c>
      <c r="R22" s="159" t="s">
        <v>18</v>
      </c>
      <c r="S22" s="289" t="s">
        <v>623</v>
      </c>
      <c r="T22" s="299" t="s">
        <v>2137</v>
      </c>
      <c r="U22" s="292" t="s">
        <v>624</v>
      </c>
      <c r="V22" s="292" t="s">
        <v>624</v>
      </c>
      <c r="W22" s="289" t="s">
        <v>625</v>
      </c>
      <c r="X22" s="331" t="s">
        <v>1257</v>
      </c>
    </row>
    <row r="23" spans="1:24" s="23" customFormat="1" ht="25.5" customHeight="1" x14ac:dyDescent="0.25">
      <c r="A23" s="235" t="s">
        <v>808</v>
      </c>
      <c r="B23" s="236">
        <v>9139050</v>
      </c>
      <c r="C23" s="295" t="s">
        <v>1708</v>
      </c>
      <c r="D23" s="228" t="s">
        <v>626</v>
      </c>
      <c r="E23" s="227" t="s">
        <v>235</v>
      </c>
      <c r="F23" s="231" t="s">
        <v>944</v>
      </c>
      <c r="G23" s="227" t="s">
        <v>16</v>
      </c>
      <c r="H23" s="226" t="s">
        <v>17</v>
      </c>
      <c r="I23" s="238">
        <v>43224</v>
      </c>
      <c r="J23" s="238">
        <v>43588</v>
      </c>
      <c r="K23" s="239" t="s">
        <v>177</v>
      </c>
      <c r="L23" s="280" t="s">
        <v>386</v>
      </c>
      <c r="M23" s="229">
        <f t="shared" si="2"/>
        <v>536.66666666666663</v>
      </c>
      <c r="N23" s="232">
        <v>6440</v>
      </c>
      <c r="O23" s="219" t="s">
        <v>507</v>
      </c>
      <c r="P23" s="220" t="s">
        <v>513</v>
      </c>
      <c r="Q23" s="240" t="s">
        <v>48</v>
      </c>
      <c r="R23" s="242" t="s">
        <v>46</v>
      </c>
      <c r="S23" s="240" t="s">
        <v>87</v>
      </c>
      <c r="T23" s="243" t="s">
        <v>47</v>
      </c>
      <c r="U23" s="241" t="s">
        <v>49</v>
      </c>
      <c r="V23" s="246" t="s">
        <v>49</v>
      </c>
      <c r="W23" s="247" t="s">
        <v>723</v>
      </c>
      <c r="X23" s="230" t="s">
        <v>809</v>
      </c>
    </row>
    <row r="24" spans="1:24" s="23" customFormat="1" ht="25.5" customHeight="1" x14ac:dyDescent="0.25">
      <c r="A24" s="235" t="s">
        <v>939</v>
      </c>
      <c r="B24" s="236">
        <v>9157068</v>
      </c>
      <c r="C24" s="275" t="s">
        <v>1251</v>
      </c>
      <c r="D24" s="265" t="s">
        <v>626</v>
      </c>
      <c r="E24" s="264" t="s">
        <v>235</v>
      </c>
      <c r="F24" s="271" t="s">
        <v>940</v>
      </c>
      <c r="G24" s="264" t="s">
        <v>16</v>
      </c>
      <c r="H24" s="237" t="s">
        <v>17</v>
      </c>
      <c r="I24" s="257">
        <v>43423</v>
      </c>
      <c r="J24" s="257">
        <v>43787</v>
      </c>
      <c r="K24" s="239" t="s">
        <v>180</v>
      </c>
      <c r="L24" s="298" t="s">
        <v>386</v>
      </c>
      <c r="M24" s="266">
        <f t="shared" si="2"/>
        <v>1000</v>
      </c>
      <c r="N24" s="272">
        <v>12000</v>
      </c>
      <c r="O24" s="168" t="s">
        <v>507</v>
      </c>
      <c r="P24" s="33" t="s">
        <v>513</v>
      </c>
      <c r="Q24" s="267" t="s">
        <v>24</v>
      </c>
      <c r="R24" s="171" t="s">
        <v>18</v>
      </c>
      <c r="S24" s="264" t="s">
        <v>255</v>
      </c>
      <c r="T24" s="267" t="s">
        <v>23</v>
      </c>
      <c r="U24" s="269" t="s">
        <v>309</v>
      </c>
      <c r="V24" s="269" t="s">
        <v>309</v>
      </c>
      <c r="W24" s="170" t="s">
        <v>488</v>
      </c>
      <c r="X24" s="270" t="s">
        <v>941</v>
      </c>
    </row>
    <row r="25" spans="1:24" s="23" customFormat="1" ht="25.5" customHeight="1" x14ac:dyDescent="0.25">
      <c r="A25" s="235" t="s">
        <v>947</v>
      </c>
      <c r="B25" s="236">
        <v>9164487</v>
      </c>
      <c r="C25" s="295" t="s">
        <v>1625</v>
      </c>
      <c r="D25" s="265" t="s">
        <v>626</v>
      </c>
      <c r="E25" s="264" t="s">
        <v>235</v>
      </c>
      <c r="F25" s="271" t="s">
        <v>948</v>
      </c>
      <c r="G25" s="264" t="s">
        <v>16</v>
      </c>
      <c r="H25" s="237" t="s">
        <v>17</v>
      </c>
      <c r="I25" s="257">
        <v>43428</v>
      </c>
      <c r="J25" s="257">
        <v>43792</v>
      </c>
      <c r="K25" s="239" t="s">
        <v>180</v>
      </c>
      <c r="L25" s="298" t="s">
        <v>386</v>
      </c>
      <c r="M25" s="266">
        <f t="shared" si="2"/>
        <v>633.75</v>
      </c>
      <c r="N25" s="272">
        <v>7605</v>
      </c>
      <c r="O25" s="168" t="s">
        <v>507</v>
      </c>
      <c r="P25" s="267" t="s">
        <v>513</v>
      </c>
      <c r="Q25" s="267" t="s">
        <v>152</v>
      </c>
      <c r="R25" s="159" t="s">
        <v>41</v>
      </c>
      <c r="S25" s="264" t="s">
        <v>171</v>
      </c>
      <c r="T25" s="267" t="s">
        <v>42</v>
      </c>
      <c r="U25" s="269" t="s">
        <v>54</v>
      </c>
      <c r="V25" s="269" t="s">
        <v>54</v>
      </c>
      <c r="W25" s="264" t="s">
        <v>202</v>
      </c>
      <c r="X25" s="270" t="s">
        <v>949</v>
      </c>
    </row>
    <row r="26" spans="1:24" s="23" customFormat="1" ht="23.25" customHeight="1" x14ac:dyDescent="0.25">
      <c r="A26" s="235" t="s">
        <v>1443</v>
      </c>
      <c r="B26" s="295">
        <v>9195875</v>
      </c>
      <c r="C26" s="295" t="s">
        <v>1444</v>
      </c>
      <c r="D26" s="290" t="s">
        <v>1445</v>
      </c>
      <c r="E26" s="289" t="s">
        <v>1446</v>
      </c>
      <c r="F26" s="290" t="s">
        <v>1447</v>
      </c>
      <c r="G26" s="289" t="s">
        <v>16</v>
      </c>
      <c r="H26" s="296" t="s">
        <v>17</v>
      </c>
      <c r="I26" s="313">
        <v>43321</v>
      </c>
      <c r="J26" s="313">
        <v>43685</v>
      </c>
      <c r="K26" s="26" t="s">
        <v>181</v>
      </c>
      <c r="L26" s="14" t="s">
        <v>386</v>
      </c>
      <c r="M26" s="291">
        <f t="shared" si="2"/>
        <v>300</v>
      </c>
      <c r="N26" s="341">
        <v>3600</v>
      </c>
      <c r="O26" s="313" t="s">
        <v>507</v>
      </c>
      <c r="P26" s="33" t="s">
        <v>1050</v>
      </c>
      <c r="Q26" s="299" t="s">
        <v>24</v>
      </c>
      <c r="R26" s="171" t="s">
        <v>18</v>
      </c>
      <c r="S26" s="289" t="s">
        <v>296</v>
      </c>
      <c r="T26" s="299" t="s">
        <v>341</v>
      </c>
      <c r="U26" s="294" t="s">
        <v>483</v>
      </c>
      <c r="V26" s="294" t="s">
        <v>399</v>
      </c>
      <c r="W26" s="170" t="s">
        <v>302</v>
      </c>
      <c r="X26" s="340" t="s">
        <v>1448</v>
      </c>
    </row>
    <row r="27" spans="1:24" s="23" customFormat="1" ht="23.25" customHeight="1" x14ac:dyDescent="0.25">
      <c r="A27" s="235" t="s">
        <v>1307</v>
      </c>
      <c r="B27" s="295">
        <v>9195687</v>
      </c>
      <c r="C27" s="295" t="s">
        <v>1212</v>
      </c>
      <c r="D27" s="290" t="s">
        <v>1308</v>
      </c>
      <c r="E27" s="289" t="s">
        <v>1309</v>
      </c>
      <c r="F27" s="290" t="s">
        <v>1310</v>
      </c>
      <c r="G27" s="289" t="s">
        <v>16</v>
      </c>
      <c r="H27" s="296" t="s">
        <v>17</v>
      </c>
      <c r="I27" s="313">
        <v>43300</v>
      </c>
      <c r="J27" s="313">
        <v>43664</v>
      </c>
      <c r="K27" s="26" t="s">
        <v>186</v>
      </c>
      <c r="L27" s="26" t="s">
        <v>386</v>
      </c>
      <c r="M27" s="107" t="s">
        <v>16</v>
      </c>
      <c r="N27" s="329">
        <v>320400</v>
      </c>
      <c r="O27" s="313" t="s">
        <v>507</v>
      </c>
      <c r="P27" s="33" t="s">
        <v>516</v>
      </c>
      <c r="Q27" s="299" t="s">
        <v>24</v>
      </c>
      <c r="R27" s="159" t="s">
        <v>18</v>
      </c>
      <c r="S27" s="289" t="s">
        <v>167</v>
      </c>
      <c r="T27" s="299" t="s">
        <v>19</v>
      </c>
      <c r="U27" s="294" t="s">
        <v>284</v>
      </c>
      <c r="V27" s="292" t="s">
        <v>28</v>
      </c>
      <c r="W27" s="289" t="s">
        <v>196</v>
      </c>
      <c r="X27" s="327" t="s">
        <v>1211</v>
      </c>
    </row>
    <row r="28" spans="1:24" s="23" customFormat="1" ht="23.25" customHeight="1" x14ac:dyDescent="0.25">
      <c r="A28" s="235" t="s">
        <v>1873</v>
      </c>
      <c r="B28" s="295">
        <v>9197126</v>
      </c>
      <c r="C28" s="295" t="s">
        <v>1874</v>
      </c>
      <c r="D28" s="290" t="s">
        <v>1308</v>
      </c>
      <c r="E28" s="289" t="s">
        <v>1309</v>
      </c>
      <c r="F28" s="369" t="s">
        <v>1875</v>
      </c>
      <c r="G28" s="289" t="s">
        <v>16</v>
      </c>
      <c r="H28" s="296" t="s">
        <v>17</v>
      </c>
      <c r="I28" s="297">
        <v>43431</v>
      </c>
      <c r="J28" s="297">
        <v>43795</v>
      </c>
      <c r="K28" s="298" t="s">
        <v>180</v>
      </c>
      <c r="L28" s="298" t="s">
        <v>386</v>
      </c>
      <c r="M28" s="107" t="s">
        <v>16</v>
      </c>
      <c r="N28" s="370">
        <v>22125</v>
      </c>
      <c r="O28" s="313" t="s">
        <v>507</v>
      </c>
      <c r="P28" s="33" t="s">
        <v>516</v>
      </c>
      <c r="Q28" s="299" t="s">
        <v>24</v>
      </c>
      <c r="R28" s="159" t="s">
        <v>18</v>
      </c>
      <c r="S28" s="289" t="s">
        <v>167</v>
      </c>
      <c r="T28" s="299" t="s">
        <v>19</v>
      </c>
      <c r="U28" s="294" t="s">
        <v>817</v>
      </c>
      <c r="V28" s="292" t="s">
        <v>28</v>
      </c>
      <c r="W28" s="289" t="s">
        <v>196</v>
      </c>
      <c r="X28" s="368" t="s">
        <v>1876</v>
      </c>
    </row>
    <row r="29" spans="1:24" s="23" customFormat="1" ht="24" customHeight="1" x14ac:dyDescent="0.25">
      <c r="A29" s="106" t="s">
        <v>651</v>
      </c>
      <c r="B29" s="212">
        <v>9077519</v>
      </c>
      <c r="C29" s="295" t="s">
        <v>1829</v>
      </c>
      <c r="D29" s="189" t="s">
        <v>1014</v>
      </c>
      <c r="E29" s="190" t="s">
        <v>503</v>
      </c>
      <c r="F29" s="215" t="s">
        <v>652</v>
      </c>
      <c r="G29" s="212" t="s">
        <v>16</v>
      </c>
      <c r="H29" s="211" t="s">
        <v>17</v>
      </c>
      <c r="I29" s="172">
        <v>43380</v>
      </c>
      <c r="J29" s="172">
        <v>43744</v>
      </c>
      <c r="K29" s="142" t="s">
        <v>182</v>
      </c>
      <c r="L29" s="298" t="s">
        <v>386</v>
      </c>
      <c r="M29" s="191">
        <f t="shared" ref="M29:M33" si="3">N29/12</f>
        <v>1608.3333333333333</v>
      </c>
      <c r="N29" s="216">
        <v>19300</v>
      </c>
      <c r="O29" s="172" t="s">
        <v>507</v>
      </c>
      <c r="P29" s="173" t="s">
        <v>511</v>
      </c>
      <c r="Q29" s="173" t="s">
        <v>606</v>
      </c>
      <c r="R29" s="171" t="s">
        <v>605</v>
      </c>
      <c r="S29" s="190" t="s">
        <v>87</v>
      </c>
      <c r="T29" s="173" t="s">
        <v>607</v>
      </c>
      <c r="U29" s="213" t="s">
        <v>654</v>
      </c>
      <c r="V29" s="213" t="s">
        <v>608</v>
      </c>
      <c r="W29" s="170" t="s">
        <v>609</v>
      </c>
      <c r="X29" s="223" t="s">
        <v>653</v>
      </c>
    </row>
    <row r="30" spans="1:24" s="23" customFormat="1" ht="24" customHeight="1" x14ac:dyDescent="0.25">
      <c r="A30" s="235" t="s">
        <v>1013</v>
      </c>
      <c r="B30" s="236">
        <v>9178082</v>
      </c>
      <c r="C30" s="295" t="s">
        <v>1740</v>
      </c>
      <c r="D30" s="265" t="s">
        <v>1014</v>
      </c>
      <c r="E30" s="264" t="s">
        <v>503</v>
      </c>
      <c r="F30" s="271" t="s">
        <v>1015</v>
      </c>
      <c r="G30" s="236" t="s">
        <v>16</v>
      </c>
      <c r="H30" s="237" t="s">
        <v>17</v>
      </c>
      <c r="I30" s="257">
        <v>43469</v>
      </c>
      <c r="J30" s="257">
        <v>43833</v>
      </c>
      <c r="K30" s="239" t="s">
        <v>179</v>
      </c>
      <c r="L30" s="298" t="s">
        <v>579</v>
      </c>
      <c r="M30" s="266">
        <f t="shared" si="3"/>
        <v>1016.5</v>
      </c>
      <c r="N30" s="272">
        <v>12198</v>
      </c>
      <c r="O30" s="168" t="s">
        <v>507</v>
      </c>
      <c r="P30" s="267" t="s">
        <v>511</v>
      </c>
      <c r="Q30" s="267" t="s">
        <v>156</v>
      </c>
      <c r="R30" s="171" t="s">
        <v>66</v>
      </c>
      <c r="S30" s="264" t="s">
        <v>171</v>
      </c>
      <c r="T30" s="267" t="s">
        <v>357</v>
      </c>
      <c r="U30" s="269" t="s">
        <v>654</v>
      </c>
      <c r="V30" s="269" t="s">
        <v>245</v>
      </c>
      <c r="W30" s="264" t="s">
        <v>641</v>
      </c>
      <c r="X30" s="284" t="s">
        <v>1016</v>
      </c>
    </row>
    <row r="31" spans="1:24" s="23" customFormat="1" ht="24" customHeight="1" x14ac:dyDescent="0.25">
      <c r="A31" s="235" t="s">
        <v>1781</v>
      </c>
      <c r="B31" s="295">
        <v>9196554</v>
      </c>
      <c r="C31" s="295" t="s">
        <v>1782</v>
      </c>
      <c r="D31" s="290" t="s">
        <v>1014</v>
      </c>
      <c r="E31" s="289" t="s">
        <v>503</v>
      </c>
      <c r="F31" s="360" t="s">
        <v>1783</v>
      </c>
      <c r="G31" s="295" t="s">
        <v>16</v>
      </c>
      <c r="H31" s="296" t="s">
        <v>17</v>
      </c>
      <c r="I31" s="297">
        <v>43383</v>
      </c>
      <c r="J31" s="297">
        <v>43747</v>
      </c>
      <c r="K31" s="298" t="s">
        <v>182</v>
      </c>
      <c r="L31" s="298" t="s">
        <v>386</v>
      </c>
      <c r="M31" s="291">
        <f t="shared" si="3"/>
        <v>3400</v>
      </c>
      <c r="N31" s="361">
        <v>40800</v>
      </c>
      <c r="O31" s="313" t="s">
        <v>507</v>
      </c>
      <c r="P31" s="299" t="s">
        <v>511</v>
      </c>
      <c r="Q31" s="299" t="s">
        <v>164</v>
      </c>
      <c r="R31" s="300" t="s">
        <v>115</v>
      </c>
      <c r="S31" s="299" t="s">
        <v>87</v>
      </c>
      <c r="T31" s="301" t="s">
        <v>124</v>
      </c>
      <c r="U31" s="292" t="s">
        <v>654</v>
      </c>
      <c r="V31" s="292" t="s">
        <v>218</v>
      </c>
      <c r="W31" s="289" t="s">
        <v>1022</v>
      </c>
      <c r="X31" s="365" t="s">
        <v>1706</v>
      </c>
    </row>
    <row r="32" spans="1:24" s="23" customFormat="1" ht="33.75" x14ac:dyDescent="0.25">
      <c r="A32" s="47" t="s">
        <v>248</v>
      </c>
      <c r="B32" s="48">
        <v>3462</v>
      </c>
      <c r="C32" s="295" t="s">
        <v>1554</v>
      </c>
      <c r="D32" s="290" t="s">
        <v>249</v>
      </c>
      <c r="E32" s="47" t="s">
        <v>250</v>
      </c>
      <c r="F32" s="49" t="s">
        <v>1854</v>
      </c>
      <c r="G32" s="175" t="s">
        <v>16</v>
      </c>
      <c r="H32" s="44" t="s">
        <v>17</v>
      </c>
      <c r="I32" s="50">
        <v>43222</v>
      </c>
      <c r="J32" s="50">
        <v>43586</v>
      </c>
      <c r="K32" s="51" t="s">
        <v>177</v>
      </c>
      <c r="L32" s="280" t="s">
        <v>386</v>
      </c>
      <c r="M32" s="37">
        <f t="shared" si="3"/>
        <v>7782.5733333333337</v>
      </c>
      <c r="N32" s="52">
        <v>93390.88</v>
      </c>
      <c r="O32" s="168" t="s">
        <v>507</v>
      </c>
      <c r="P32" s="53" t="s">
        <v>519</v>
      </c>
      <c r="Q32" s="53" t="s">
        <v>24</v>
      </c>
      <c r="R32" s="174" t="s">
        <v>18</v>
      </c>
      <c r="S32" s="289" t="s">
        <v>89</v>
      </c>
      <c r="T32" s="299" t="s">
        <v>88</v>
      </c>
      <c r="U32" s="292" t="s">
        <v>2076</v>
      </c>
      <c r="V32" s="292" t="s">
        <v>2076</v>
      </c>
      <c r="W32" s="170" t="s">
        <v>2078</v>
      </c>
      <c r="X32" s="34" t="s">
        <v>251</v>
      </c>
    </row>
    <row r="33" spans="1:24" s="23" customFormat="1" ht="22.5" customHeight="1" x14ac:dyDescent="0.25">
      <c r="A33" s="235" t="s">
        <v>930</v>
      </c>
      <c r="B33" s="236">
        <v>9162753</v>
      </c>
      <c r="C33" s="295" t="s">
        <v>1525</v>
      </c>
      <c r="D33" s="271" t="s">
        <v>931</v>
      </c>
      <c r="E33" s="264" t="s">
        <v>932</v>
      </c>
      <c r="F33" s="271" t="s">
        <v>933</v>
      </c>
      <c r="G33" s="264" t="s">
        <v>16</v>
      </c>
      <c r="H33" s="237" t="s">
        <v>165</v>
      </c>
      <c r="I33" s="257">
        <v>43417</v>
      </c>
      <c r="J33" s="257">
        <v>43781</v>
      </c>
      <c r="K33" s="26" t="s">
        <v>180</v>
      </c>
      <c r="L33" s="298" t="s">
        <v>386</v>
      </c>
      <c r="M33" s="266">
        <f t="shared" si="3"/>
        <v>26208</v>
      </c>
      <c r="N33" s="272">
        <v>314496</v>
      </c>
      <c r="O33" s="168" t="s">
        <v>507</v>
      </c>
      <c r="P33" s="33" t="s">
        <v>520</v>
      </c>
      <c r="Q33" s="267" t="s">
        <v>157</v>
      </c>
      <c r="R33" s="171" t="s">
        <v>69</v>
      </c>
      <c r="S33" s="64" t="s">
        <v>282</v>
      </c>
      <c r="T33" s="267" t="s">
        <v>70</v>
      </c>
      <c r="U33" s="269" t="s">
        <v>284</v>
      </c>
      <c r="V33" s="269" t="s">
        <v>174</v>
      </c>
      <c r="W33" s="170" t="s">
        <v>905</v>
      </c>
      <c r="X33" s="270" t="s">
        <v>934</v>
      </c>
    </row>
    <row r="34" spans="1:24" s="23" customFormat="1" ht="22.5" customHeight="1" x14ac:dyDescent="0.25">
      <c r="A34" s="235" t="s">
        <v>903</v>
      </c>
      <c r="B34" s="236">
        <v>9157184</v>
      </c>
      <c r="C34" s="295" t="s">
        <v>1553</v>
      </c>
      <c r="D34" s="265" t="s">
        <v>775</v>
      </c>
      <c r="E34" s="264" t="s">
        <v>776</v>
      </c>
      <c r="F34" s="271" t="s">
        <v>904</v>
      </c>
      <c r="G34" s="264" t="s">
        <v>16</v>
      </c>
      <c r="H34" s="237" t="s">
        <v>104</v>
      </c>
      <c r="I34" s="257">
        <v>43357</v>
      </c>
      <c r="J34" s="257">
        <v>43721</v>
      </c>
      <c r="K34" s="239" t="s">
        <v>178</v>
      </c>
      <c r="L34" s="167" t="s">
        <v>386</v>
      </c>
      <c r="M34" s="107" t="s">
        <v>16</v>
      </c>
      <c r="N34" s="272">
        <v>57695.040000000001</v>
      </c>
      <c r="O34" s="168" t="s">
        <v>507</v>
      </c>
      <c r="P34" s="33" t="s">
        <v>520</v>
      </c>
      <c r="Q34" s="267" t="s">
        <v>157</v>
      </c>
      <c r="R34" s="171" t="s">
        <v>69</v>
      </c>
      <c r="S34" s="64" t="s">
        <v>282</v>
      </c>
      <c r="T34" s="267" t="s">
        <v>126</v>
      </c>
      <c r="U34" s="269" t="s">
        <v>174</v>
      </c>
      <c r="V34" s="269" t="s">
        <v>174</v>
      </c>
      <c r="W34" s="170" t="s">
        <v>905</v>
      </c>
      <c r="X34" s="270" t="s">
        <v>906</v>
      </c>
    </row>
    <row r="35" spans="1:24" s="23" customFormat="1" ht="25.5" customHeight="1" x14ac:dyDescent="0.25">
      <c r="A35" s="235" t="s">
        <v>792</v>
      </c>
      <c r="B35" s="236">
        <v>9139053</v>
      </c>
      <c r="C35" s="295" t="s">
        <v>1780</v>
      </c>
      <c r="D35" s="231" t="s">
        <v>587</v>
      </c>
      <c r="E35" s="227" t="s">
        <v>588</v>
      </c>
      <c r="F35" s="231" t="s">
        <v>849</v>
      </c>
      <c r="G35" s="227" t="s">
        <v>16</v>
      </c>
      <c r="H35" s="226" t="s">
        <v>165</v>
      </c>
      <c r="I35" s="238">
        <v>43222</v>
      </c>
      <c r="J35" s="238">
        <v>43586</v>
      </c>
      <c r="K35" s="239" t="s">
        <v>177</v>
      </c>
      <c r="L35" s="280" t="s">
        <v>386</v>
      </c>
      <c r="M35" s="229">
        <f t="shared" ref="M35:M49" si="4">N35/12</f>
        <v>3125</v>
      </c>
      <c r="N35" s="232">
        <v>37500</v>
      </c>
      <c r="O35" s="168" t="s">
        <v>507</v>
      </c>
      <c r="P35" s="220" t="s">
        <v>511</v>
      </c>
      <c r="Q35" s="240" t="s">
        <v>154</v>
      </c>
      <c r="R35" s="242" t="s">
        <v>55</v>
      </c>
      <c r="S35" s="227" t="s">
        <v>87</v>
      </c>
      <c r="T35" s="220" t="s">
        <v>56</v>
      </c>
      <c r="U35" s="217" t="s">
        <v>654</v>
      </c>
      <c r="V35" s="217" t="s">
        <v>57</v>
      </c>
      <c r="W35" s="170" t="s">
        <v>318</v>
      </c>
      <c r="X35" s="230" t="s">
        <v>793</v>
      </c>
    </row>
    <row r="36" spans="1:24" s="23" customFormat="1" ht="27" customHeight="1" x14ac:dyDescent="0.25">
      <c r="A36" s="235" t="s">
        <v>1043</v>
      </c>
      <c r="B36" s="275">
        <v>9170715</v>
      </c>
      <c r="C36" s="275" t="s">
        <v>1218</v>
      </c>
      <c r="D36" s="271" t="s">
        <v>621</v>
      </c>
      <c r="E36" s="270" t="s">
        <v>622</v>
      </c>
      <c r="F36" s="286" t="s">
        <v>1044</v>
      </c>
      <c r="G36" s="270" t="s">
        <v>16</v>
      </c>
      <c r="H36" s="276" t="s">
        <v>165</v>
      </c>
      <c r="I36" s="279">
        <v>43494</v>
      </c>
      <c r="J36" s="279">
        <v>43858</v>
      </c>
      <c r="K36" s="280" t="s">
        <v>179</v>
      </c>
      <c r="L36" s="298" t="s">
        <v>579</v>
      </c>
      <c r="M36" s="272">
        <f t="shared" si="4"/>
        <v>7982.9483333333337</v>
      </c>
      <c r="N36" s="396">
        <v>95795.38</v>
      </c>
      <c r="O36" s="168" t="s">
        <v>507</v>
      </c>
      <c r="P36" s="33" t="s">
        <v>511</v>
      </c>
      <c r="Q36" s="33" t="s">
        <v>24</v>
      </c>
      <c r="R36" s="171" t="s">
        <v>18</v>
      </c>
      <c r="S36" s="270" t="s">
        <v>255</v>
      </c>
      <c r="T36" s="273" t="s">
        <v>23</v>
      </c>
      <c r="U36" s="277" t="s">
        <v>309</v>
      </c>
      <c r="V36" s="277" t="s">
        <v>309</v>
      </c>
      <c r="W36" s="170" t="s">
        <v>488</v>
      </c>
      <c r="X36" s="285" t="s">
        <v>1045</v>
      </c>
    </row>
    <row r="37" spans="1:24" s="23" customFormat="1" ht="25.5" customHeight="1" x14ac:dyDescent="0.25">
      <c r="A37" s="264" t="s">
        <v>770</v>
      </c>
      <c r="B37" s="264">
        <v>9130436</v>
      </c>
      <c r="C37" s="295" t="s">
        <v>1588</v>
      </c>
      <c r="D37" s="265" t="s">
        <v>988</v>
      </c>
      <c r="E37" s="29" t="s">
        <v>771</v>
      </c>
      <c r="F37" s="265" t="s">
        <v>772</v>
      </c>
      <c r="G37" s="264" t="s">
        <v>16</v>
      </c>
      <c r="H37" s="22" t="s">
        <v>17</v>
      </c>
      <c r="I37" s="168">
        <v>43518</v>
      </c>
      <c r="J37" s="168">
        <v>43882</v>
      </c>
      <c r="K37" s="26" t="s">
        <v>187</v>
      </c>
      <c r="L37" s="14" t="s">
        <v>579</v>
      </c>
      <c r="M37" s="32">
        <f t="shared" si="4"/>
        <v>3704.1333333333332</v>
      </c>
      <c r="N37" s="266">
        <v>44449.599999999999</v>
      </c>
      <c r="O37" s="168" t="s">
        <v>507</v>
      </c>
      <c r="P37" s="33" t="s">
        <v>511</v>
      </c>
      <c r="Q37" s="267" t="s">
        <v>152</v>
      </c>
      <c r="R37" s="171" t="s">
        <v>41</v>
      </c>
      <c r="S37" s="247" t="s">
        <v>171</v>
      </c>
      <c r="T37" s="267" t="s">
        <v>42</v>
      </c>
      <c r="U37" s="269" t="s">
        <v>54</v>
      </c>
      <c r="V37" s="269" t="s">
        <v>54</v>
      </c>
      <c r="W37" s="264" t="s">
        <v>202</v>
      </c>
      <c r="X37" s="264" t="s">
        <v>773</v>
      </c>
    </row>
    <row r="38" spans="1:24" s="23" customFormat="1" ht="24.75" customHeight="1" x14ac:dyDescent="0.25">
      <c r="A38" s="235" t="s">
        <v>1843</v>
      </c>
      <c r="B38" s="295">
        <v>9197020</v>
      </c>
      <c r="C38" s="295" t="s">
        <v>1844</v>
      </c>
      <c r="D38" s="360" t="s">
        <v>1845</v>
      </c>
      <c r="E38" s="289" t="s">
        <v>1846</v>
      </c>
      <c r="F38" s="360" t="s">
        <v>1847</v>
      </c>
      <c r="G38" s="289" t="s">
        <v>16</v>
      </c>
      <c r="H38" s="296" t="s">
        <v>165</v>
      </c>
      <c r="I38" s="297">
        <v>43411</v>
      </c>
      <c r="J38" s="297">
        <v>43775</v>
      </c>
      <c r="K38" s="298" t="s">
        <v>180</v>
      </c>
      <c r="L38" s="298" t="s">
        <v>386</v>
      </c>
      <c r="M38" s="107" t="s">
        <v>16</v>
      </c>
      <c r="N38" s="361">
        <v>61407.42</v>
      </c>
      <c r="O38" s="297" t="s">
        <v>510</v>
      </c>
      <c r="P38" s="299" t="s">
        <v>959</v>
      </c>
      <c r="Q38" s="299" t="s">
        <v>24</v>
      </c>
      <c r="R38" s="159" t="s">
        <v>18</v>
      </c>
      <c r="S38" s="289" t="s">
        <v>899</v>
      </c>
      <c r="T38" s="299" t="s">
        <v>62</v>
      </c>
      <c r="U38" s="292" t="s">
        <v>997</v>
      </c>
      <c r="V38" s="292" t="s">
        <v>961</v>
      </c>
      <c r="W38" s="289" t="s">
        <v>960</v>
      </c>
      <c r="X38" s="289" t="s">
        <v>1853</v>
      </c>
    </row>
    <row r="39" spans="1:24" s="23" customFormat="1" ht="26.25" customHeight="1" x14ac:dyDescent="0.25">
      <c r="A39" s="235" t="s">
        <v>1112</v>
      </c>
      <c r="B39" s="275">
        <v>9181245</v>
      </c>
      <c r="C39" s="302" t="s">
        <v>1160</v>
      </c>
      <c r="D39" s="286" t="s">
        <v>1113</v>
      </c>
      <c r="E39" s="285" t="s">
        <v>194</v>
      </c>
      <c r="F39" s="290" t="s">
        <v>1114</v>
      </c>
      <c r="G39" s="285" t="s">
        <v>16</v>
      </c>
      <c r="H39" s="276" t="s">
        <v>17</v>
      </c>
      <c r="I39" s="279">
        <v>43574</v>
      </c>
      <c r="J39" s="279">
        <v>43939</v>
      </c>
      <c r="K39" s="280" t="s">
        <v>183</v>
      </c>
      <c r="L39" s="167" t="s">
        <v>579</v>
      </c>
      <c r="M39" s="287">
        <f t="shared" si="4"/>
        <v>209.75</v>
      </c>
      <c r="N39" s="291">
        <v>2517</v>
      </c>
      <c r="O39" s="168" t="s">
        <v>507</v>
      </c>
      <c r="P39" s="273" t="s">
        <v>513</v>
      </c>
      <c r="Q39" s="273" t="s">
        <v>24</v>
      </c>
      <c r="R39" s="159" t="s">
        <v>18</v>
      </c>
      <c r="S39" s="285" t="s">
        <v>996</v>
      </c>
      <c r="T39" s="273" t="s">
        <v>40</v>
      </c>
      <c r="U39" s="274" t="s">
        <v>493</v>
      </c>
      <c r="V39" s="274" t="s">
        <v>493</v>
      </c>
      <c r="W39" s="170" t="s">
        <v>893</v>
      </c>
      <c r="X39" s="289" t="s">
        <v>1115</v>
      </c>
    </row>
    <row r="40" spans="1:24" s="23" customFormat="1" ht="36.75" customHeight="1" x14ac:dyDescent="0.25">
      <c r="A40" s="60" t="s">
        <v>276</v>
      </c>
      <c r="B40" s="61">
        <v>3499</v>
      </c>
      <c r="C40" s="302" t="s">
        <v>1967</v>
      </c>
      <c r="D40" s="58" t="s">
        <v>277</v>
      </c>
      <c r="E40" s="57" t="s">
        <v>278</v>
      </c>
      <c r="F40" s="62" t="s">
        <v>279</v>
      </c>
      <c r="G40" s="57" t="s">
        <v>16</v>
      </c>
      <c r="H40" s="54" t="s">
        <v>17</v>
      </c>
      <c r="I40" s="59">
        <v>43282</v>
      </c>
      <c r="J40" s="59">
        <v>43646</v>
      </c>
      <c r="K40" s="51" t="s">
        <v>184</v>
      </c>
      <c r="L40" s="167" t="s">
        <v>386</v>
      </c>
      <c r="M40" s="185">
        <f t="shared" si="4"/>
        <v>4275</v>
      </c>
      <c r="N40" s="63">
        <v>51300</v>
      </c>
      <c r="O40" s="168" t="s">
        <v>507</v>
      </c>
      <c r="P40" s="173" t="s">
        <v>522</v>
      </c>
      <c r="Q40" s="56" t="s">
        <v>152</v>
      </c>
      <c r="R40" s="92" t="s">
        <v>41</v>
      </c>
      <c r="S40" s="57" t="s">
        <v>171</v>
      </c>
      <c r="T40" s="86" t="s">
        <v>42</v>
      </c>
      <c r="U40" s="69" t="s">
        <v>54</v>
      </c>
      <c r="V40" s="139" t="s">
        <v>54</v>
      </c>
      <c r="W40" s="57" t="s">
        <v>202</v>
      </c>
      <c r="X40" s="60" t="s">
        <v>280</v>
      </c>
    </row>
    <row r="41" spans="1:24" s="23" customFormat="1" ht="36.75" customHeight="1" x14ac:dyDescent="0.25">
      <c r="A41" s="106" t="s">
        <v>466</v>
      </c>
      <c r="B41" s="175">
        <v>9045906</v>
      </c>
      <c r="C41" s="302" t="s">
        <v>1968</v>
      </c>
      <c r="D41" s="184" t="s">
        <v>467</v>
      </c>
      <c r="E41" s="183" t="s">
        <v>468</v>
      </c>
      <c r="F41" s="184" t="s">
        <v>469</v>
      </c>
      <c r="G41" s="135" t="s">
        <v>16</v>
      </c>
      <c r="H41" s="188" t="s">
        <v>165</v>
      </c>
      <c r="I41" s="172">
        <v>43430</v>
      </c>
      <c r="J41" s="172">
        <v>43794</v>
      </c>
      <c r="K41" s="142" t="s">
        <v>180</v>
      </c>
      <c r="L41" s="298" t="s">
        <v>386</v>
      </c>
      <c r="M41" s="185">
        <f t="shared" si="4"/>
        <v>1906.9666666666665</v>
      </c>
      <c r="N41" s="185">
        <v>22883.599999999999</v>
      </c>
      <c r="O41" s="168" t="s">
        <v>507</v>
      </c>
      <c r="P41" s="33" t="s">
        <v>522</v>
      </c>
      <c r="Q41" s="138" t="s">
        <v>150</v>
      </c>
      <c r="R41" s="159" t="s">
        <v>20</v>
      </c>
      <c r="S41" s="135" t="s">
        <v>473</v>
      </c>
      <c r="T41" s="138" t="s">
        <v>43</v>
      </c>
      <c r="U41" s="139" t="s">
        <v>471</v>
      </c>
      <c r="V41" s="139" t="s">
        <v>471</v>
      </c>
      <c r="W41" s="183" t="s">
        <v>472</v>
      </c>
      <c r="X41" s="183" t="s">
        <v>470</v>
      </c>
    </row>
    <row r="42" spans="1:24" s="23" customFormat="1" ht="37.5" customHeight="1" x14ac:dyDescent="0.25">
      <c r="A42" s="106" t="s">
        <v>746</v>
      </c>
      <c r="B42" s="212">
        <v>9129690</v>
      </c>
      <c r="C42" s="302" t="s">
        <v>1969</v>
      </c>
      <c r="D42" s="215" t="s">
        <v>747</v>
      </c>
      <c r="E42" s="190" t="s">
        <v>748</v>
      </c>
      <c r="F42" s="215" t="s">
        <v>749</v>
      </c>
      <c r="G42" s="190" t="s">
        <v>16</v>
      </c>
      <c r="H42" s="211" t="s">
        <v>165</v>
      </c>
      <c r="I42" s="172">
        <v>43493</v>
      </c>
      <c r="J42" s="172">
        <v>43857</v>
      </c>
      <c r="K42" s="142" t="s">
        <v>179</v>
      </c>
      <c r="L42" s="298" t="s">
        <v>579</v>
      </c>
      <c r="M42" s="191">
        <f t="shared" si="4"/>
        <v>1591</v>
      </c>
      <c r="N42" s="216">
        <v>19092</v>
      </c>
      <c r="O42" s="168" t="s">
        <v>507</v>
      </c>
      <c r="P42" s="33" t="s">
        <v>522</v>
      </c>
      <c r="Q42" s="173" t="s">
        <v>164</v>
      </c>
      <c r="R42" s="159" t="s">
        <v>115</v>
      </c>
      <c r="S42" s="179" t="s">
        <v>567</v>
      </c>
      <c r="T42" s="173" t="s">
        <v>124</v>
      </c>
      <c r="U42" s="213" t="s">
        <v>218</v>
      </c>
      <c r="V42" s="213" t="s">
        <v>566</v>
      </c>
      <c r="W42" s="190" t="s">
        <v>750</v>
      </c>
      <c r="X42" s="214" t="s">
        <v>751</v>
      </c>
    </row>
    <row r="43" spans="1:24" s="23" customFormat="1" ht="26.25" customHeight="1" x14ac:dyDescent="0.25">
      <c r="A43" s="183" t="s">
        <v>375</v>
      </c>
      <c r="B43" s="183">
        <v>9034381</v>
      </c>
      <c r="C43" s="295" t="s">
        <v>1391</v>
      </c>
      <c r="D43" s="184" t="s">
        <v>678</v>
      </c>
      <c r="E43" s="183" t="s">
        <v>340</v>
      </c>
      <c r="F43" s="184" t="s">
        <v>365</v>
      </c>
      <c r="G43" s="183" t="s">
        <v>16</v>
      </c>
      <c r="H43" s="188" t="s">
        <v>17</v>
      </c>
      <c r="I43" s="172">
        <v>43556</v>
      </c>
      <c r="J43" s="172">
        <v>43921</v>
      </c>
      <c r="K43" s="142" t="s">
        <v>188</v>
      </c>
      <c r="L43" s="298" t="s">
        <v>579</v>
      </c>
      <c r="M43" s="185">
        <f t="shared" si="4"/>
        <v>101093.87916666667</v>
      </c>
      <c r="N43" s="185">
        <v>1213126.55</v>
      </c>
      <c r="O43" s="168" t="s">
        <v>507</v>
      </c>
      <c r="P43" s="173" t="s">
        <v>523</v>
      </c>
      <c r="Q43" s="8" t="s">
        <v>24</v>
      </c>
      <c r="R43" s="96" t="s">
        <v>18</v>
      </c>
      <c r="S43" s="6" t="s">
        <v>83</v>
      </c>
      <c r="T43" s="86" t="s">
        <v>341</v>
      </c>
      <c r="U43" s="187" t="s">
        <v>207</v>
      </c>
      <c r="V43" s="187" t="s">
        <v>207</v>
      </c>
      <c r="W43" s="183" t="s">
        <v>204</v>
      </c>
      <c r="X43" s="70" t="s">
        <v>366</v>
      </c>
    </row>
    <row r="44" spans="1:24" s="23" customFormat="1" ht="35.25" customHeight="1" x14ac:dyDescent="0.25">
      <c r="A44" s="108" t="s">
        <v>418</v>
      </c>
      <c r="B44" s="183">
        <v>9042844</v>
      </c>
      <c r="C44" s="295" t="s">
        <v>1710</v>
      </c>
      <c r="D44" s="110" t="s">
        <v>895</v>
      </c>
      <c r="E44" s="108" t="s">
        <v>45</v>
      </c>
      <c r="F44" s="110" t="s">
        <v>419</v>
      </c>
      <c r="G44" s="108" t="s">
        <v>16</v>
      </c>
      <c r="H44" s="115" t="s">
        <v>17</v>
      </c>
      <c r="I44" s="113">
        <v>43344</v>
      </c>
      <c r="J44" s="113">
        <v>43708</v>
      </c>
      <c r="K44" s="26" t="s">
        <v>181</v>
      </c>
      <c r="L44" s="298" t="s">
        <v>386</v>
      </c>
      <c r="M44" s="185">
        <f t="shared" si="4"/>
        <v>8708.1666666666661</v>
      </c>
      <c r="N44" s="112">
        <v>104498</v>
      </c>
      <c r="O44" s="168" t="s">
        <v>507</v>
      </c>
      <c r="P44" s="114" t="s">
        <v>522</v>
      </c>
      <c r="Q44" s="114" t="s">
        <v>48</v>
      </c>
      <c r="R44" s="174" t="s">
        <v>46</v>
      </c>
      <c r="S44" s="183" t="s">
        <v>87</v>
      </c>
      <c r="T44" s="114" t="s">
        <v>47</v>
      </c>
      <c r="U44" s="187" t="s">
        <v>49</v>
      </c>
      <c r="V44" s="187" t="s">
        <v>49</v>
      </c>
      <c r="W44" s="117" t="s">
        <v>200</v>
      </c>
      <c r="X44" s="164" t="s">
        <v>420</v>
      </c>
    </row>
    <row r="45" spans="1:24" s="23" customFormat="1" ht="24.75" customHeight="1" x14ac:dyDescent="0.25">
      <c r="A45" s="270" t="s">
        <v>1058</v>
      </c>
      <c r="B45" s="275">
        <v>9179453</v>
      </c>
      <c r="C45" s="295" t="s">
        <v>1723</v>
      </c>
      <c r="D45" s="286" t="s">
        <v>1059</v>
      </c>
      <c r="E45" s="46" t="s">
        <v>1060</v>
      </c>
      <c r="F45" s="286" t="s">
        <v>1061</v>
      </c>
      <c r="G45" s="270" t="s">
        <v>16</v>
      </c>
      <c r="H45" s="276" t="s">
        <v>17</v>
      </c>
      <c r="I45" s="168">
        <v>43529</v>
      </c>
      <c r="J45" s="168">
        <v>43894</v>
      </c>
      <c r="K45" s="26" t="s">
        <v>188</v>
      </c>
      <c r="L45" s="14" t="s">
        <v>579</v>
      </c>
      <c r="M45" s="272">
        <f t="shared" si="4"/>
        <v>2024.0833333333333</v>
      </c>
      <c r="N45" s="287">
        <v>24289</v>
      </c>
      <c r="O45" s="168" t="s">
        <v>507</v>
      </c>
      <c r="P45" s="273" t="s">
        <v>511</v>
      </c>
      <c r="Q45" s="273" t="s">
        <v>164</v>
      </c>
      <c r="R45" s="281" t="s">
        <v>115</v>
      </c>
      <c r="S45" s="273" t="s">
        <v>87</v>
      </c>
      <c r="T45" s="282" t="s">
        <v>124</v>
      </c>
      <c r="U45" s="277" t="s">
        <v>309</v>
      </c>
      <c r="V45" s="274" t="s">
        <v>218</v>
      </c>
      <c r="W45" s="270" t="s">
        <v>1022</v>
      </c>
      <c r="X45" s="285" t="s">
        <v>1062</v>
      </c>
    </row>
    <row r="46" spans="1:24" s="23" customFormat="1" ht="34.5" customHeight="1" x14ac:dyDescent="0.25">
      <c r="A46" s="133" t="s">
        <v>427</v>
      </c>
      <c r="B46" s="183">
        <v>9042971</v>
      </c>
      <c r="C46" s="295" t="s">
        <v>1831</v>
      </c>
      <c r="D46" s="136" t="s">
        <v>428</v>
      </c>
      <c r="E46" s="133" t="s">
        <v>429</v>
      </c>
      <c r="F46" s="136" t="s">
        <v>430</v>
      </c>
      <c r="G46" s="183" t="s">
        <v>16</v>
      </c>
      <c r="H46" s="123" t="s">
        <v>17</v>
      </c>
      <c r="I46" s="113">
        <v>43353</v>
      </c>
      <c r="J46" s="172">
        <v>43717</v>
      </c>
      <c r="K46" s="26" t="s">
        <v>178</v>
      </c>
      <c r="L46" s="298" t="s">
        <v>386</v>
      </c>
      <c r="M46" s="134">
        <f t="shared" si="4"/>
        <v>3580.8333333333335</v>
      </c>
      <c r="N46" s="137">
        <v>42970</v>
      </c>
      <c r="O46" s="168" t="s">
        <v>507</v>
      </c>
      <c r="P46" s="33" t="s">
        <v>511</v>
      </c>
      <c r="Q46" s="173" t="s">
        <v>150</v>
      </c>
      <c r="R46" s="159" t="s">
        <v>20</v>
      </c>
      <c r="S46" s="183" t="s">
        <v>171</v>
      </c>
      <c r="T46" s="173" t="s">
        <v>43</v>
      </c>
      <c r="U46" s="132" t="s">
        <v>22</v>
      </c>
      <c r="V46" s="187" t="s">
        <v>22</v>
      </c>
      <c r="W46" s="170" t="s">
        <v>774</v>
      </c>
      <c r="X46" s="135" t="s">
        <v>431</v>
      </c>
    </row>
    <row r="47" spans="1:24" s="23" customFormat="1" ht="24.75" customHeight="1" x14ac:dyDescent="0.25">
      <c r="A47" s="289" t="s">
        <v>1527</v>
      </c>
      <c r="B47" s="295">
        <v>9196160</v>
      </c>
      <c r="C47" s="295" t="s">
        <v>1533</v>
      </c>
      <c r="D47" s="290" t="s">
        <v>1528</v>
      </c>
      <c r="E47" s="289" t="s">
        <v>1529</v>
      </c>
      <c r="F47" s="290" t="s">
        <v>1530</v>
      </c>
      <c r="G47" s="289" t="s">
        <v>16</v>
      </c>
      <c r="H47" s="296" t="s">
        <v>17</v>
      </c>
      <c r="I47" s="313">
        <v>43341</v>
      </c>
      <c r="J47" s="313">
        <v>43705</v>
      </c>
      <c r="K47" s="26" t="s">
        <v>181</v>
      </c>
      <c r="L47" s="14" t="s">
        <v>386</v>
      </c>
      <c r="M47" s="291">
        <f t="shared" si="4"/>
        <v>2837.5</v>
      </c>
      <c r="N47" s="344">
        <v>34050</v>
      </c>
      <c r="O47" s="313" t="s">
        <v>507</v>
      </c>
      <c r="P47" s="33" t="s">
        <v>520</v>
      </c>
      <c r="Q47" s="345" t="s">
        <v>157</v>
      </c>
      <c r="R47" s="171" t="s">
        <v>69</v>
      </c>
      <c r="S47" s="289" t="s">
        <v>87</v>
      </c>
      <c r="T47" s="299" t="s">
        <v>126</v>
      </c>
      <c r="U47" s="292" t="s">
        <v>174</v>
      </c>
      <c r="V47" s="346" t="s">
        <v>1531</v>
      </c>
      <c r="W47" s="289" t="s">
        <v>203</v>
      </c>
      <c r="X47" s="343" t="s">
        <v>1532</v>
      </c>
    </row>
    <row r="48" spans="1:24" s="23" customFormat="1" ht="36" customHeight="1" x14ac:dyDescent="0.25">
      <c r="A48" s="289" t="s">
        <v>2043</v>
      </c>
      <c r="B48" s="295">
        <v>9208397</v>
      </c>
      <c r="C48" s="295" t="s">
        <v>2044</v>
      </c>
      <c r="D48" s="394" t="s">
        <v>2045</v>
      </c>
      <c r="E48" s="46" t="s">
        <v>2046</v>
      </c>
      <c r="F48" s="394" t="s">
        <v>2047</v>
      </c>
      <c r="G48" s="289" t="s">
        <v>16</v>
      </c>
      <c r="H48" s="296" t="s">
        <v>17</v>
      </c>
      <c r="I48" s="297">
        <v>43483</v>
      </c>
      <c r="J48" s="297">
        <v>43847</v>
      </c>
      <c r="K48" s="298" t="s">
        <v>179</v>
      </c>
      <c r="L48" s="167" t="s">
        <v>579</v>
      </c>
      <c r="M48" s="289" t="s">
        <v>16</v>
      </c>
      <c r="N48" s="395">
        <v>1040</v>
      </c>
      <c r="O48" s="313" t="s">
        <v>507</v>
      </c>
      <c r="P48" s="299" t="s">
        <v>516</v>
      </c>
      <c r="Q48" s="299" t="s">
        <v>154</v>
      </c>
      <c r="R48" s="300" t="s">
        <v>55</v>
      </c>
      <c r="S48" s="289" t="s">
        <v>87</v>
      </c>
      <c r="T48" s="299" t="s">
        <v>56</v>
      </c>
      <c r="U48" s="292" t="s">
        <v>57</v>
      </c>
      <c r="V48" s="292" t="s">
        <v>57</v>
      </c>
      <c r="W48" s="170" t="s">
        <v>318</v>
      </c>
      <c r="X48" s="393" t="s">
        <v>1978</v>
      </c>
    </row>
    <row r="49" spans="1:24" s="23" customFormat="1" ht="24.75" customHeight="1" x14ac:dyDescent="0.25">
      <c r="A49" s="289" t="s">
        <v>1894</v>
      </c>
      <c r="B49" s="295">
        <v>9197693</v>
      </c>
      <c r="C49" s="295" t="s">
        <v>1895</v>
      </c>
      <c r="D49" s="290" t="s">
        <v>1896</v>
      </c>
      <c r="E49" s="289" t="s">
        <v>1897</v>
      </c>
      <c r="F49" s="372" t="s">
        <v>1898</v>
      </c>
      <c r="G49" s="289" t="s">
        <v>16</v>
      </c>
      <c r="H49" s="296" t="s">
        <v>17</v>
      </c>
      <c r="I49" s="297">
        <v>43444</v>
      </c>
      <c r="J49" s="297">
        <v>43808</v>
      </c>
      <c r="K49" s="298" t="s">
        <v>185</v>
      </c>
      <c r="L49" s="298" t="s">
        <v>386</v>
      </c>
      <c r="M49" s="291">
        <f t="shared" si="4"/>
        <v>18593.083333333332</v>
      </c>
      <c r="N49" s="373">
        <v>223117</v>
      </c>
      <c r="O49" s="313" t="s">
        <v>507</v>
      </c>
      <c r="P49" s="33" t="s">
        <v>511</v>
      </c>
      <c r="Q49" s="33" t="s">
        <v>24</v>
      </c>
      <c r="R49" s="171" t="s">
        <v>18</v>
      </c>
      <c r="S49" s="289" t="s">
        <v>255</v>
      </c>
      <c r="T49" s="299" t="s">
        <v>23</v>
      </c>
      <c r="U49" s="294" t="s">
        <v>309</v>
      </c>
      <c r="V49" s="294" t="s">
        <v>309</v>
      </c>
      <c r="W49" s="170" t="s">
        <v>488</v>
      </c>
      <c r="X49" s="371" t="s">
        <v>1899</v>
      </c>
    </row>
    <row r="50" spans="1:24" s="23" customFormat="1" ht="24.75" customHeight="1" x14ac:dyDescent="0.25">
      <c r="A50" s="289" t="s">
        <v>1953</v>
      </c>
      <c r="B50" s="295">
        <v>9210426</v>
      </c>
      <c r="C50" s="295" t="s">
        <v>1954</v>
      </c>
      <c r="D50" s="290" t="s">
        <v>1896</v>
      </c>
      <c r="E50" s="289" t="s">
        <v>1897</v>
      </c>
      <c r="F50" s="290" t="s">
        <v>1955</v>
      </c>
      <c r="G50" s="289" t="s">
        <v>16</v>
      </c>
      <c r="H50" s="296" t="s">
        <v>17</v>
      </c>
      <c r="I50" s="297">
        <v>43462</v>
      </c>
      <c r="J50" s="297">
        <v>43826</v>
      </c>
      <c r="K50" s="298" t="s">
        <v>185</v>
      </c>
      <c r="L50" s="298" t="s">
        <v>386</v>
      </c>
      <c r="M50" s="291"/>
      <c r="N50" s="291">
        <v>1915000</v>
      </c>
      <c r="O50" s="313" t="s">
        <v>510</v>
      </c>
      <c r="P50" s="299" t="s">
        <v>907</v>
      </c>
      <c r="Q50" s="299" t="s">
        <v>24</v>
      </c>
      <c r="R50" s="300" t="s">
        <v>18</v>
      </c>
      <c r="S50" s="299" t="s">
        <v>1002</v>
      </c>
      <c r="T50" s="299" t="s">
        <v>715</v>
      </c>
      <c r="U50" s="294" t="s">
        <v>1275</v>
      </c>
      <c r="V50" s="294" t="s">
        <v>1275</v>
      </c>
      <c r="W50" s="289" t="s">
        <v>1276</v>
      </c>
      <c r="X50" s="289" t="s">
        <v>1956</v>
      </c>
    </row>
    <row r="51" spans="1:24" s="23" customFormat="1" ht="27.75" customHeight="1" x14ac:dyDescent="0.25">
      <c r="A51" s="285" t="s">
        <v>1156</v>
      </c>
      <c r="B51" s="275">
        <v>9187693</v>
      </c>
      <c r="C51" s="295" t="s">
        <v>1219</v>
      </c>
      <c r="D51" s="286" t="s">
        <v>224</v>
      </c>
      <c r="E51" s="285" t="s">
        <v>597</v>
      </c>
      <c r="F51" s="290" t="s">
        <v>1157</v>
      </c>
      <c r="G51" s="285" t="s">
        <v>16</v>
      </c>
      <c r="H51" s="276" t="s">
        <v>17</v>
      </c>
      <c r="I51" s="279">
        <v>43257</v>
      </c>
      <c r="J51" s="279">
        <v>43621</v>
      </c>
      <c r="K51" s="280" t="s">
        <v>184</v>
      </c>
      <c r="L51" s="167" t="s">
        <v>386</v>
      </c>
      <c r="M51" s="107" t="s">
        <v>16</v>
      </c>
      <c r="N51" s="291">
        <v>392000</v>
      </c>
      <c r="O51" s="168" t="s">
        <v>507</v>
      </c>
      <c r="P51" s="273" t="s">
        <v>512</v>
      </c>
      <c r="Q51" s="273" t="s">
        <v>24</v>
      </c>
      <c r="R51" s="171" t="s">
        <v>18</v>
      </c>
      <c r="S51" s="285" t="s">
        <v>167</v>
      </c>
      <c r="T51" s="273" t="s">
        <v>19</v>
      </c>
      <c r="U51" s="294" t="s">
        <v>1159</v>
      </c>
      <c r="V51" s="274" t="s">
        <v>28</v>
      </c>
      <c r="W51" s="285" t="s">
        <v>196</v>
      </c>
      <c r="X51" s="289" t="s">
        <v>1158</v>
      </c>
    </row>
    <row r="52" spans="1:24" s="23" customFormat="1" ht="21.75" customHeight="1" x14ac:dyDescent="0.25">
      <c r="A52" s="389" t="s">
        <v>1942</v>
      </c>
      <c r="B52" s="390">
        <v>9202134</v>
      </c>
      <c r="C52" s="390" t="s">
        <v>1943</v>
      </c>
      <c r="D52" s="290" t="s">
        <v>224</v>
      </c>
      <c r="E52" s="289" t="s">
        <v>597</v>
      </c>
      <c r="F52" s="290" t="s">
        <v>1952</v>
      </c>
      <c r="G52" s="289" t="s">
        <v>16</v>
      </c>
      <c r="H52" s="296" t="s">
        <v>17</v>
      </c>
      <c r="I52" s="297">
        <v>43462</v>
      </c>
      <c r="J52" s="297">
        <v>43826</v>
      </c>
      <c r="K52" s="298" t="s">
        <v>185</v>
      </c>
      <c r="L52" s="167" t="s">
        <v>386</v>
      </c>
      <c r="M52" s="107" t="s">
        <v>16</v>
      </c>
      <c r="N52" s="291">
        <v>39000</v>
      </c>
      <c r="O52" s="313" t="s">
        <v>507</v>
      </c>
      <c r="P52" s="299" t="s">
        <v>512</v>
      </c>
      <c r="Q52" s="299" t="s">
        <v>24</v>
      </c>
      <c r="R52" s="171" t="s">
        <v>18</v>
      </c>
      <c r="S52" s="289" t="s">
        <v>167</v>
      </c>
      <c r="T52" s="299" t="s">
        <v>88</v>
      </c>
      <c r="U52" s="294" t="s">
        <v>783</v>
      </c>
      <c r="V52" s="292" t="s">
        <v>28</v>
      </c>
      <c r="W52" s="289" t="s">
        <v>196</v>
      </c>
      <c r="X52" s="289" t="s">
        <v>1935</v>
      </c>
    </row>
    <row r="53" spans="1:24" s="23" customFormat="1" ht="24" customHeight="1" x14ac:dyDescent="0.25">
      <c r="A53" s="289" t="s">
        <v>2138</v>
      </c>
      <c r="B53" s="390">
        <v>9212975</v>
      </c>
      <c r="C53" s="390" t="s">
        <v>2139</v>
      </c>
      <c r="D53" s="290" t="s">
        <v>224</v>
      </c>
      <c r="E53" s="289" t="s">
        <v>597</v>
      </c>
      <c r="F53" s="405" t="s">
        <v>2140</v>
      </c>
      <c r="G53" s="289" t="s">
        <v>16</v>
      </c>
      <c r="H53" s="296" t="s">
        <v>17</v>
      </c>
      <c r="I53" s="313">
        <v>43565</v>
      </c>
      <c r="J53" s="313">
        <v>43930</v>
      </c>
      <c r="K53" s="26" t="s">
        <v>183</v>
      </c>
      <c r="L53" s="14" t="s">
        <v>579</v>
      </c>
      <c r="M53" s="291">
        <f t="shared" ref="M53" si="5">N53/12</f>
        <v>10964.455</v>
      </c>
      <c r="N53" s="401">
        <v>131573.46</v>
      </c>
      <c r="O53" s="313" t="s">
        <v>509</v>
      </c>
      <c r="P53" s="299" t="s">
        <v>512</v>
      </c>
      <c r="Q53" s="299" t="s">
        <v>158</v>
      </c>
      <c r="R53" s="300" t="s">
        <v>29</v>
      </c>
      <c r="S53" s="289" t="s">
        <v>87</v>
      </c>
      <c r="T53" s="301" t="s">
        <v>76</v>
      </c>
      <c r="U53" s="294" t="s">
        <v>810</v>
      </c>
      <c r="V53" s="292" t="s">
        <v>811</v>
      </c>
      <c r="W53" s="289" t="s">
        <v>812</v>
      </c>
      <c r="X53" s="289" t="s">
        <v>1935</v>
      </c>
    </row>
    <row r="54" spans="1:24" s="23" customFormat="1" ht="26.25" customHeight="1" x14ac:dyDescent="0.25">
      <c r="A54" s="249" t="s">
        <v>851</v>
      </c>
      <c r="B54" s="236">
        <v>9143942</v>
      </c>
      <c r="C54" s="295" t="s">
        <v>1263</v>
      </c>
      <c r="D54" s="290" t="s">
        <v>852</v>
      </c>
      <c r="E54" s="249" t="s">
        <v>853</v>
      </c>
      <c r="F54" s="252" t="s">
        <v>854</v>
      </c>
      <c r="G54" s="249" t="s">
        <v>16</v>
      </c>
      <c r="H54" s="237" t="s">
        <v>17</v>
      </c>
      <c r="I54" s="238">
        <v>42908</v>
      </c>
      <c r="J54" s="238">
        <v>44003</v>
      </c>
      <c r="K54" s="239" t="s">
        <v>184</v>
      </c>
      <c r="L54" s="167" t="s">
        <v>579</v>
      </c>
      <c r="M54" s="250">
        <f>N54/12</f>
        <v>87000</v>
      </c>
      <c r="N54" s="253">
        <v>1044000</v>
      </c>
      <c r="O54" s="257" t="s">
        <v>508</v>
      </c>
      <c r="P54" s="240" t="s">
        <v>514</v>
      </c>
      <c r="Q54" s="240" t="s">
        <v>24</v>
      </c>
      <c r="R54" s="171" t="s">
        <v>18</v>
      </c>
      <c r="S54" s="289" t="s">
        <v>89</v>
      </c>
      <c r="T54" s="299" t="s">
        <v>88</v>
      </c>
      <c r="U54" s="292" t="s">
        <v>2076</v>
      </c>
      <c r="V54" s="292" t="s">
        <v>2076</v>
      </c>
      <c r="W54" s="289" t="s">
        <v>2078</v>
      </c>
      <c r="X54" s="251" t="s">
        <v>855</v>
      </c>
    </row>
    <row r="55" spans="1:24" s="23" customFormat="1" ht="26.25" customHeight="1" x14ac:dyDescent="0.25">
      <c r="A55" s="289" t="s">
        <v>1695</v>
      </c>
      <c r="B55" s="295">
        <v>9196702</v>
      </c>
      <c r="C55" s="295" t="s">
        <v>1696</v>
      </c>
      <c r="D55" s="360" t="s">
        <v>1697</v>
      </c>
      <c r="E55" s="289" t="s">
        <v>1698</v>
      </c>
      <c r="F55" s="290" t="s">
        <v>1699</v>
      </c>
      <c r="G55" s="289" t="s">
        <v>16</v>
      </c>
      <c r="H55" s="296" t="s">
        <v>17</v>
      </c>
      <c r="I55" s="297">
        <v>43374</v>
      </c>
      <c r="J55" s="297">
        <v>43738</v>
      </c>
      <c r="K55" s="298" t="s">
        <v>178</v>
      </c>
      <c r="L55" s="298" t="s">
        <v>386</v>
      </c>
      <c r="M55" s="107" t="s">
        <v>16</v>
      </c>
      <c r="N55" s="361">
        <v>13000</v>
      </c>
      <c r="O55" s="313" t="s">
        <v>507</v>
      </c>
      <c r="P55" s="299" t="s">
        <v>528</v>
      </c>
      <c r="Q55" s="299" t="s">
        <v>24</v>
      </c>
      <c r="R55" s="171" t="s">
        <v>18</v>
      </c>
      <c r="S55" s="289" t="s">
        <v>167</v>
      </c>
      <c r="T55" s="299" t="s">
        <v>19</v>
      </c>
      <c r="U55" s="294" t="s">
        <v>817</v>
      </c>
      <c r="V55" s="292" t="s">
        <v>28</v>
      </c>
      <c r="W55" s="289" t="s">
        <v>196</v>
      </c>
      <c r="X55" s="359" t="s">
        <v>1700</v>
      </c>
    </row>
    <row r="56" spans="1:24" s="23" customFormat="1" ht="23.25" customHeight="1" x14ac:dyDescent="0.25">
      <c r="A56" s="289" t="s">
        <v>2036</v>
      </c>
      <c r="B56" s="295">
        <v>9210786</v>
      </c>
      <c r="C56" s="295" t="s">
        <v>2037</v>
      </c>
      <c r="D56" s="290" t="s">
        <v>2038</v>
      </c>
      <c r="E56" s="289" t="s">
        <v>2039</v>
      </c>
      <c r="F56" s="290" t="s">
        <v>2040</v>
      </c>
      <c r="G56" s="289" t="s">
        <v>16</v>
      </c>
      <c r="H56" s="296" t="s">
        <v>17</v>
      </c>
      <c r="I56" s="297">
        <v>43481</v>
      </c>
      <c r="J56" s="297">
        <v>43845</v>
      </c>
      <c r="K56" s="298" t="s">
        <v>179</v>
      </c>
      <c r="L56" s="298" t="s">
        <v>579</v>
      </c>
      <c r="M56" s="107" t="s">
        <v>16</v>
      </c>
      <c r="N56" s="291">
        <v>11040</v>
      </c>
      <c r="O56" s="313" t="s">
        <v>507</v>
      </c>
      <c r="P56" s="299" t="s">
        <v>528</v>
      </c>
      <c r="Q56" s="299" t="s">
        <v>24</v>
      </c>
      <c r="R56" s="171" t="s">
        <v>18</v>
      </c>
      <c r="S56" s="289" t="s">
        <v>167</v>
      </c>
      <c r="T56" s="299" t="s">
        <v>19</v>
      </c>
      <c r="U56" s="294" t="s">
        <v>2042</v>
      </c>
      <c r="V56" s="292" t="s">
        <v>28</v>
      </c>
      <c r="W56" s="289" t="s">
        <v>196</v>
      </c>
      <c r="X56" s="289" t="s">
        <v>2041</v>
      </c>
    </row>
    <row r="57" spans="1:24" s="23" customFormat="1" ht="23.25" customHeight="1" x14ac:dyDescent="0.25">
      <c r="A57" s="289" t="s">
        <v>2110</v>
      </c>
      <c r="B57" s="289">
        <v>9157135</v>
      </c>
      <c r="C57" s="295" t="s">
        <v>2111</v>
      </c>
      <c r="D57" s="290" t="s">
        <v>2112</v>
      </c>
      <c r="E57" s="289" t="s">
        <v>2113</v>
      </c>
      <c r="F57" s="290" t="s">
        <v>2114</v>
      </c>
      <c r="G57" s="289" t="s">
        <v>16</v>
      </c>
      <c r="H57" s="296" t="s">
        <v>17</v>
      </c>
      <c r="I57" s="297">
        <v>43423</v>
      </c>
      <c r="J57" s="297">
        <v>43787</v>
      </c>
      <c r="K57" s="298" t="s">
        <v>180</v>
      </c>
      <c r="L57" s="298" t="s">
        <v>386</v>
      </c>
      <c r="M57" s="291">
        <f>N57/12</f>
        <v>297.5</v>
      </c>
      <c r="N57" s="291">
        <v>3570</v>
      </c>
      <c r="O57" s="313" t="s">
        <v>507</v>
      </c>
      <c r="P57" s="33" t="s">
        <v>513</v>
      </c>
      <c r="Q57" s="299" t="s">
        <v>24</v>
      </c>
      <c r="R57" s="171" t="s">
        <v>18</v>
      </c>
      <c r="S57" s="289" t="s">
        <v>255</v>
      </c>
      <c r="T57" s="299" t="s">
        <v>23</v>
      </c>
      <c r="U57" s="292" t="s">
        <v>309</v>
      </c>
      <c r="V57" s="292" t="s">
        <v>309</v>
      </c>
      <c r="W57" s="170" t="s">
        <v>488</v>
      </c>
      <c r="X57" s="289" t="s">
        <v>2115</v>
      </c>
    </row>
    <row r="58" spans="1:24" s="23" customFormat="1" ht="23.25" customHeight="1" x14ac:dyDescent="0.25">
      <c r="A58" s="289" t="s">
        <v>2128</v>
      </c>
      <c r="B58" s="289">
        <v>9212804</v>
      </c>
      <c r="C58" s="295" t="s">
        <v>2129</v>
      </c>
      <c r="D58" s="290" t="s">
        <v>2130</v>
      </c>
      <c r="E58" s="289" t="s">
        <v>2131</v>
      </c>
      <c r="F58" s="405" t="s">
        <v>2132</v>
      </c>
      <c r="G58" s="289" t="s">
        <v>16</v>
      </c>
      <c r="H58" s="296" t="s">
        <v>173</v>
      </c>
      <c r="I58" s="313">
        <v>43559</v>
      </c>
      <c r="J58" s="313">
        <v>43924</v>
      </c>
      <c r="K58" s="26" t="s">
        <v>183</v>
      </c>
      <c r="L58" s="14" t="s">
        <v>579</v>
      </c>
      <c r="M58" s="291">
        <f>N58/12</f>
        <v>2122.0650000000001</v>
      </c>
      <c r="N58" s="401">
        <v>25464.78</v>
      </c>
      <c r="O58" s="313" t="s">
        <v>507</v>
      </c>
      <c r="P58" s="299" t="s">
        <v>512</v>
      </c>
      <c r="Q58" s="299" t="s">
        <v>24</v>
      </c>
      <c r="R58" s="171" t="s">
        <v>18</v>
      </c>
      <c r="S58" s="289" t="s">
        <v>167</v>
      </c>
      <c r="T58" s="299" t="s">
        <v>19</v>
      </c>
      <c r="U58" s="294" t="s">
        <v>894</v>
      </c>
      <c r="V58" s="292" t="s">
        <v>28</v>
      </c>
      <c r="W58" s="289" t="s">
        <v>196</v>
      </c>
      <c r="X58" s="406" t="s">
        <v>2133</v>
      </c>
    </row>
    <row r="59" spans="1:24" s="23" customFormat="1" ht="26.25" customHeight="1" x14ac:dyDescent="0.25">
      <c r="A59" s="289" t="s">
        <v>1376</v>
      </c>
      <c r="B59" s="289">
        <v>9195838</v>
      </c>
      <c r="C59" s="295" t="s">
        <v>1377</v>
      </c>
      <c r="D59" s="290" t="s">
        <v>1378</v>
      </c>
      <c r="E59" s="289" t="s">
        <v>1379</v>
      </c>
      <c r="F59" s="290" t="s">
        <v>1380</v>
      </c>
      <c r="G59" s="289" t="s">
        <v>16</v>
      </c>
      <c r="H59" s="296" t="s">
        <v>17</v>
      </c>
      <c r="I59" s="297">
        <v>43313</v>
      </c>
      <c r="J59" s="297">
        <v>43677</v>
      </c>
      <c r="K59" s="298" t="s">
        <v>186</v>
      </c>
      <c r="L59" s="14" t="s">
        <v>386</v>
      </c>
      <c r="M59" s="291">
        <f>N59/12</f>
        <v>7724.916666666667</v>
      </c>
      <c r="N59" s="333">
        <v>92699</v>
      </c>
      <c r="O59" s="313" t="s">
        <v>507</v>
      </c>
      <c r="P59" s="33" t="s">
        <v>526</v>
      </c>
      <c r="Q59" s="299" t="s">
        <v>24</v>
      </c>
      <c r="R59" s="171" t="s">
        <v>18</v>
      </c>
      <c r="S59" s="289" t="s">
        <v>191</v>
      </c>
      <c r="T59" s="299" t="s">
        <v>19</v>
      </c>
      <c r="U59" s="292" t="s">
        <v>319</v>
      </c>
      <c r="V59" s="292" t="s">
        <v>192</v>
      </c>
      <c r="W59" s="289" t="s">
        <v>210</v>
      </c>
      <c r="X59" s="331" t="s">
        <v>1381</v>
      </c>
    </row>
    <row r="60" spans="1:24" s="23" customFormat="1" ht="25.5" customHeight="1" x14ac:dyDescent="0.25">
      <c r="A60" s="285" t="s">
        <v>1258</v>
      </c>
      <c r="B60" s="275">
        <v>9194943</v>
      </c>
      <c r="C60" s="400" t="s">
        <v>1259</v>
      </c>
      <c r="D60" s="286" t="s">
        <v>724</v>
      </c>
      <c r="E60" s="285" t="s">
        <v>725</v>
      </c>
      <c r="F60" s="290" t="s">
        <v>1260</v>
      </c>
      <c r="G60" s="285" t="s">
        <v>16</v>
      </c>
      <c r="H60" s="276" t="s">
        <v>17</v>
      </c>
      <c r="I60" s="279">
        <v>43290</v>
      </c>
      <c r="J60" s="279">
        <v>43654</v>
      </c>
      <c r="K60" s="280" t="s">
        <v>186</v>
      </c>
      <c r="L60" s="280" t="s">
        <v>386</v>
      </c>
      <c r="M60" s="107" t="s">
        <v>16</v>
      </c>
      <c r="N60" s="291">
        <v>4750</v>
      </c>
      <c r="O60" s="168" t="s">
        <v>507</v>
      </c>
      <c r="P60" s="273" t="s">
        <v>512</v>
      </c>
      <c r="Q60" s="273" t="s">
        <v>24</v>
      </c>
      <c r="R60" s="171" t="s">
        <v>18</v>
      </c>
      <c r="S60" s="285" t="s">
        <v>167</v>
      </c>
      <c r="T60" s="273" t="s">
        <v>19</v>
      </c>
      <c r="U60" s="277" t="s">
        <v>1159</v>
      </c>
      <c r="V60" s="274" t="s">
        <v>28</v>
      </c>
      <c r="W60" s="285" t="s">
        <v>196</v>
      </c>
      <c r="X60" s="289" t="s">
        <v>1261</v>
      </c>
    </row>
    <row r="61" spans="1:24" s="23" customFormat="1" ht="45" x14ac:dyDescent="0.25">
      <c r="A61" s="183" t="s">
        <v>544</v>
      </c>
      <c r="B61" s="175">
        <v>9052362</v>
      </c>
      <c r="C61" s="295" t="s">
        <v>1538</v>
      </c>
      <c r="D61" s="184" t="s">
        <v>545</v>
      </c>
      <c r="E61" s="183" t="s">
        <v>546</v>
      </c>
      <c r="F61" s="184" t="s">
        <v>548</v>
      </c>
      <c r="G61" s="183" t="s">
        <v>16</v>
      </c>
      <c r="H61" s="188" t="s">
        <v>17</v>
      </c>
      <c r="I61" s="168">
        <v>43542</v>
      </c>
      <c r="J61" s="168">
        <v>43907</v>
      </c>
      <c r="K61" s="26" t="s">
        <v>188</v>
      </c>
      <c r="L61" s="14" t="s">
        <v>579</v>
      </c>
      <c r="M61" s="185">
        <f>N61/12</f>
        <v>48588.655833333331</v>
      </c>
      <c r="N61" s="185">
        <v>583063.87</v>
      </c>
      <c r="O61" s="172" t="s">
        <v>509</v>
      </c>
      <c r="P61" s="173" t="s">
        <v>511</v>
      </c>
      <c r="Q61" s="166" t="s">
        <v>24</v>
      </c>
      <c r="R61" s="174" t="s">
        <v>29</v>
      </c>
      <c r="S61" s="183" t="s">
        <v>255</v>
      </c>
      <c r="T61" s="174" t="s">
        <v>76</v>
      </c>
      <c r="U61" s="177" t="s">
        <v>447</v>
      </c>
      <c r="V61" s="177" t="s">
        <v>447</v>
      </c>
      <c r="W61" s="170" t="s">
        <v>487</v>
      </c>
      <c r="X61" s="183" t="s">
        <v>547</v>
      </c>
    </row>
    <row r="62" spans="1:24" s="23" customFormat="1" ht="24.75" customHeight="1" x14ac:dyDescent="0.25">
      <c r="A62" s="264" t="s">
        <v>1010</v>
      </c>
      <c r="B62" s="236">
        <v>9162274</v>
      </c>
      <c r="C62" s="275" t="s">
        <v>1216</v>
      </c>
      <c r="D62" s="265" t="s">
        <v>491</v>
      </c>
      <c r="E62" s="264" t="s">
        <v>492</v>
      </c>
      <c r="F62" s="271" t="s">
        <v>1011</v>
      </c>
      <c r="G62" s="264" t="s">
        <v>16</v>
      </c>
      <c r="H62" s="237" t="s">
        <v>17</v>
      </c>
      <c r="I62" s="257">
        <v>43469</v>
      </c>
      <c r="J62" s="257">
        <v>43833</v>
      </c>
      <c r="K62" s="239" t="s">
        <v>179</v>
      </c>
      <c r="L62" s="298" t="s">
        <v>579</v>
      </c>
      <c r="M62" s="266">
        <f>N62/12</f>
        <v>48671</v>
      </c>
      <c r="N62" s="272">
        <v>584052</v>
      </c>
      <c r="O62" s="168" t="s">
        <v>507</v>
      </c>
      <c r="P62" s="33" t="s">
        <v>526</v>
      </c>
      <c r="Q62" s="267" t="s">
        <v>24</v>
      </c>
      <c r="R62" s="171" t="s">
        <v>18</v>
      </c>
      <c r="S62" s="264" t="s">
        <v>191</v>
      </c>
      <c r="T62" s="267" t="s">
        <v>19</v>
      </c>
      <c r="U62" s="269" t="s">
        <v>192</v>
      </c>
      <c r="V62" s="269" t="s">
        <v>192</v>
      </c>
      <c r="W62" s="264" t="s">
        <v>210</v>
      </c>
      <c r="X62" s="270" t="s">
        <v>1012</v>
      </c>
    </row>
    <row r="63" spans="1:24" s="23" customFormat="1" ht="24.75" customHeight="1" x14ac:dyDescent="0.25">
      <c r="A63" s="289" t="s">
        <v>1762</v>
      </c>
      <c r="B63" s="289">
        <v>9196663</v>
      </c>
      <c r="C63" s="295" t="s">
        <v>1763</v>
      </c>
      <c r="D63" s="360" t="s">
        <v>1764</v>
      </c>
      <c r="E63" s="289" t="s">
        <v>1765</v>
      </c>
      <c r="F63" s="360" t="s">
        <v>1766</v>
      </c>
      <c r="G63" s="289" t="s">
        <v>16</v>
      </c>
      <c r="H63" s="296" t="s">
        <v>17</v>
      </c>
      <c r="I63" s="313">
        <v>43381</v>
      </c>
      <c r="J63" s="313">
        <v>43745</v>
      </c>
      <c r="K63" s="26" t="s">
        <v>182</v>
      </c>
      <c r="L63" s="14" t="s">
        <v>386</v>
      </c>
      <c r="M63" s="289" t="s">
        <v>16</v>
      </c>
      <c r="N63" s="361">
        <v>44889.93</v>
      </c>
      <c r="O63" s="313" t="s">
        <v>507</v>
      </c>
      <c r="P63" s="299" t="s">
        <v>516</v>
      </c>
      <c r="Q63" s="299" t="s">
        <v>169</v>
      </c>
      <c r="R63" s="159" t="s">
        <v>92</v>
      </c>
      <c r="S63" s="299" t="s">
        <v>87</v>
      </c>
      <c r="T63" s="299" t="s">
        <v>93</v>
      </c>
      <c r="U63" s="292" t="s">
        <v>1767</v>
      </c>
      <c r="V63" s="292" t="s">
        <v>829</v>
      </c>
      <c r="W63" s="170" t="s">
        <v>830</v>
      </c>
      <c r="X63" s="359" t="s">
        <v>1768</v>
      </c>
    </row>
    <row r="64" spans="1:24" s="23" customFormat="1" ht="27" customHeight="1" x14ac:dyDescent="0.25">
      <c r="A64" s="264" t="s">
        <v>1944</v>
      </c>
      <c r="B64" s="236">
        <v>9209967</v>
      </c>
      <c r="C64" s="295" t="s">
        <v>1945</v>
      </c>
      <c r="D64" s="271" t="s">
        <v>994</v>
      </c>
      <c r="E64" s="264" t="s">
        <v>995</v>
      </c>
      <c r="F64" s="271" t="s">
        <v>1946</v>
      </c>
      <c r="G64" s="264" t="s">
        <v>16</v>
      </c>
      <c r="H64" s="237" t="s">
        <v>104</v>
      </c>
      <c r="I64" s="257">
        <v>43463</v>
      </c>
      <c r="J64" s="257">
        <v>43827</v>
      </c>
      <c r="K64" s="239" t="s">
        <v>185</v>
      </c>
      <c r="L64" s="298" t="s">
        <v>386</v>
      </c>
      <c r="M64" s="107" t="s">
        <v>16</v>
      </c>
      <c r="N64" s="272">
        <v>4214533.24</v>
      </c>
      <c r="O64" s="168" t="s">
        <v>507</v>
      </c>
      <c r="P64" s="299" t="s">
        <v>1947</v>
      </c>
      <c r="Q64" s="267" t="s">
        <v>24</v>
      </c>
      <c r="R64" s="171" t="s">
        <v>18</v>
      </c>
      <c r="S64" s="264" t="s">
        <v>996</v>
      </c>
      <c r="T64" s="243" t="s">
        <v>40</v>
      </c>
      <c r="U64" s="274" t="s">
        <v>493</v>
      </c>
      <c r="V64" s="274" t="s">
        <v>493</v>
      </c>
      <c r="W64" s="170" t="s">
        <v>893</v>
      </c>
      <c r="X64" s="270" t="s">
        <v>1948</v>
      </c>
    </row>
    <row r="65" spans="1:24" s="23" customFormat="1" ht="36.75" customHeight="1" x14ac:dyDescent="0.25">
      <c r="A65" s="289" t="s">
        <v>1438</v>
      </c>
      <c r="B65" s="295">
        <v>9195871</v>
      </c>
      <c r="C65" s="295" t="s">
        <v>1551</v>
      </c>
      <c r="D65" s="290" t="s">
        <v>1439</v>
      </c>
      <c r="E65" s="289" t="s">
        <v>1440</v>
      </c>
      <c r="F65" s="290" t="s">
        <v>1441</v>
      </c>
      <c r="G65" s="289" t="s">
        <v>16</v>
      </c>
      <c r="H65" s="296" t="s">
        <v>17</v>
      </c>
      <c r="I65" s="297">
        <v>43311</v>
      </c>
      <c r="J65" s="297">
        <v>43675</v>
      </c>
      <c r="K65" s="298" t="s">
        <v>186</v>
      </c>
      <c r="L65" s="167" t="s">
        <v>386</v>
      </c>
      <c r="M65" s="291">
        <f>N65/12</f>
        <v>3457.9566666666669</v>
      </c>
      <c r="N65" s="333">
        <v>41495.480000000003</v>
      </c>
      <c r="O65" s="313" t="s">
        <v>507</v>
      </c>
      <c r="P65" s="33" t="s">
        <v>520</v>
      </c>
      <c r="Q65" s="299" t="s">
        <v>152</v>
      </c>
      <c r="R65" s="171" t="s">
        <v>41</v>
      </c>
      <c r="S65" s="278" t="s">
        <v>171</v>
      </c>
      <c r="T65" s="299" t="s">
        <v>42</v>
      </c>
      <c r="U65" s="292" t="s">
        <v>54</v>
      </c>
      <c r="V65" s="292" t="s">
        <v>54</v>
      </c>
      <c r="W65" s="289" t="s">
        <v>202</v>
      </c>
      <c r="X65" s="331" t="s">
        <v>1442</v>
      </c>
    </row>
    <row r="66" spans="1:24" s="23" customFormat="1" ht="38.25" customHeight="1" x14ac:dyDescent="0.25">
      <c r="A66" s="289" t="s">
        <v>1655</v>
      </c>
      <c r="B66" s="295">
        <v>9195872</v>
      </c>
      <c r="C66" s="295" t="s">
        <v>1656</v>
      </c>
      <c r="D66" s="290" t="s">
        <v>1439</v>
      </c>
      <c r="E66" s="289" t="s">
        <v>1440</v>
      </c>
      <c r="F66" s="353" t="s">
        <v>1657</v>
      </c>
      <c r="G66" s="289" t="s">
        <v>16</v>
      </c>
      <c r="H66" s="296" t="s">
        <v>17</v>
      </c>
      <c r="I66" s="297">
        <v>43369</v>
      </c>
      <c r="J66" s="299" t="s">
        <v>1653</v>
      </c>
      <c r="K66" s="301" t="s">
        <v>178</v>
      </c>
      <c r="L66" s="298" t="s">
        <v>386</v>
      </c>
      <c r="M66" s="289" t="s">
        <v>16</v>
      </c>
      <c r="N66" s="354">
        <v>85101.5</v>
      </c>
      <c r="O66" s="313" t="s">
        <v>507</v>
      </c>
      <c r="P66" s="33" t="s">
        <v>516</v>
      </c>
      <c r="Q66" s="299" t="s">
        <v>152</v>
      </c>
      <c r="R66" s="171" t="s">
        <v>18</v>
      </c>
      <c r="S66" s="278" t="s">
        <v>171</v>
      </c>
      <c r="T66" s="299" t="s">
        <v>19</v>
      </c>
      <c r="U66" s="355" t="s">
        <v>54</v>
      </c>
      <c r="V66" s="355" t="s">
        <v>54</v>
      </c>
      <c r="W66" s="289" t="s">
        <v>202</v>
      </c>
      <c r="X66" s="352" t="s">
        <v>1442</v>
      </c>
    </row>
    <row r="67" spans="1:24" s="23" customFormat="1" ht="29.25" customHeight="1" x14ac:dyDescent="0.25">
      <c r="A67" s="230" t="s">
        <v>794</v>
      </c>
      <c r="B67" s="236">
        <v>9138405</v>
      </c>
      <c r="C67" s="275" t="s">
        <v>1226</v>
      </c>
      <c r="D67" s="231" t="s">
        <v>795</v>
      </c>
      <c r="E67" s="230" t="s">
        <v>796</v>
      </c>
      <c r="F67" s="231" t="s">
        <v>797</v>
      </c>
      <c r="G67" s="227" t="s">
        <v>16</v>
      </c>
      <c r="H67" s="237" t="s">
        <v>173</v>
      </c>
      <c r="I67" s="238">
        <v>42856</v>
      </c>
      <c r="J67" s="238">
        <v>43951</v>
      </c>
      <c r="K67" s="239" t="s">
        <v>183</v>
      </c>
      <c r="L67" s="239" t="s">
        <v>579</v>
      </c>
      <c r="M67" s="229">
        <f>N67/12</f>
        <v>289930.48499999999</v>
      </c>
      <c r="N67" s="232">
        <v>3479165.82</v>
      </c>
      <c r="O67" s="168" t="s">
        <v>507</v>
      </c>
      <c r="P67" s="240" t="s">
        <v>798</v>
      </c>
      <c r="Q67" s="240" t="s">
        <v>24</v>
      </c>
      <c r="R67" s="242" t="s">
        <v>18</v>
      </c>
      <c r="S67" s="240" t="s">
        <v>799</v>
      </c>
      <c r="T67" s="243" t="s">
        <v>94</v>
      </c>
      <c r="U67" s="241" t="s">
        <v>782</v>
      </c>
      <c r="V67" s="246" t="s">
        <v>782</v>
      </c>
      <c r="W67" s="117" t="s">
        <v>800</v>
      </c>
      <c r="X67" s="227" t="s">
        <v>801</v>
      </c>
    </row>
    <row r="68" spans="1:24" s="23" customFormat="1" ht="24" customHeight="1" x14ac:dyDescent="0.25">
      <c r="A68" s="289" t="s">
        <v>1504</v>
      </c>
      <c r="B68" s="295">
        <v>9196114</v>
      </c>
      <c r="C68" s="295" t="s">
        <v>1728</v>
      </c>
      <c r="D68" s="290" t="s">
        <v>1505</v>
      </c>
      <c r="E68" s="289" t="s">
        <v>1506</v>
      </c>
      <c r="F68" s="290" t="s">
        <v>1507</v>
      </c>
      <c r="G68" s="289" t="s">
        <v>16</v>
      </c>
      <c r="H68" s="296" t="s">
        <v>17</v>
      </c>
      <c r="I68" s="297">
        <v>43336</v>
      </c>
      <c r="J68" s="299" t="s">
        <v>1508</v>
      </c>
      <c r="K68" s="301" t="s">
        <v>181</v>
      </c>
      <c r="L68" s="298" t="s">
        <v>386</v>
      </c>
      <c r="M68" s="291">
        <f>N68/12</f>
        <v>1617.5</v>
      </c>
      <c r="N68" s="341">
        <v>19410</v>
      </c>
      <c r="O68" s="313" t="s">
        <v>507</v>
      </c>
      <c r="P68" s="33" t="s">
        <v>511</v>
      </c>
      <c r="Q68" s="299" t="s">
        <v>164</v>
      </c>
      <c r="R68" s="159" t="s">
        <v>115</v>
      </c>
      <c r="S68" s="278" t="s">
        <v>567</v>
      </c>
      <c r="T68" s="299" t="s">
        <v>124</v>
      </c>
      <c r="U68" s="292" t="s">
        <v>410</v>
      </c>
      <c r="V68" s="292" t="s">
        <v>566</v>
      </c>
      <c r="W68" s="289" t="s">
        <v>750</v>
      </c>
      <c r="X68" s="340" t="s">
        <v>1509</v>
      </c>
    </row>
    <row r="69" spans="1:24" s="23" customFormat="1" ht="24" customHeight="1" x14ac:dyDescent="0.25">
      <c r="A69" s="289" t="s">
        <v>2144</v>
      </c>
      <c r="B69" s="295">
        <v>9212863</v>
      </c>
      <c r="C69" s="295" t="s">
        <v>2145</v>
      </c>
      <c r="D69" s="290" t="s">
        <v>2146</v>
      </c>
      <c r="E69" s="289" t="s">
        <v>2147</v>
      </c>
      <c r="F69" s="290" t="s">
        <v>2148</v>
      </c>
      <c r="G69" s="289" t="s">
        <v>16</v>
      </c>
      <c r="H69" s="296" t="s">
        <v>17</v>
      </c>
      <c r="I69" s="313">
        <v>43565</v>
      </c>
      <c r="J69" s="313">
        <v>43930</v>
      </c>
      <c r="K69" s="26" t="s">
        <v>183</v>
      </c>
      <c r="L69" s="14" t="s">
        <v>579</v>
      </c>
      <c r="M69" s="291">
        <f>N69/12</f>
        <v>380.58333333333331</v>
      </c>
      <c r="N69" s="291">
        <v>4567</v>
      </c>
      <c r="O69" s="313" t="s">
        <v>510</v>
      </c>
      <c r="P69" s="33" t="s">
        <v>525</v>
      </c>
      <c r="Q69" s="299" t="s">
        <v>162</v>
      </c>
      <c r="R69" s="171" t="s">
        <v>107</v>
      </c>
      <c r="S69" s="289" t="s">
        <v>87</v>
      </c>
      <c r="T69" s="299" t="s">
        <v>193</v>
      </c>
      <c r="U69" s="292" t="s">
        <v>108</v>
      </c>
      <c r="V69" s="292" t="s">
        <v>108</v>
      </c>
      <c r="W69" s="170" t="s">
        <v>283</v>
      </c>
      <c r="X69" s="289" t="s">
        <v>1935</v>
      </c>
    </row>
    <row r="70" spans="1:24" s="23" customFormat="1" ht="25.5" customHeight="1" x14ac:dyDescent="0.25">
      <c r="A70" s="289" t="s">
        <v>1302</v>
      </c>
      <c r="B70" s="295">
        <v>9195608</v>
      </c>
      <c r="C70" s="295" t="s">
        <v>1305</v>
      </c>
      <c r="D70" s="290" t="s">
        <v>214</v>
      </c>
      <c r="E70" s="289" t="s">
        <v>65</v>
      </c>
      <c r="F70" s="290" t="s">
        <v>1303</v>
      </c>
      <c r="G70" s="289" t="s">
        <v>16</v>
      </c>
      <c r="H70" s="296" t="s">
        <v>17</v>
      </c>
      <c r="I70" s="297">
        <v>43299</v>
      </c>
      <c r="J70" s="297">
        <v>43663</v>
      </c>
      <c r="K70" s="298" t="s">
        <v>186</v>
      </c>
      <c r="L70" s="167" t="s">
        <v>386</v>
      </c>
      <c r="M70" s="299" t="s">
        <v>16</v>
      </c>
      <c r="N70" s="329">
        <v>48600</v>
      </c>
      <c r="O70" s="313" t="s">
        <v>507</v>
      </c>
      <c r="P70" s="299" t="s">
        <v>528</v>
      </c>
      <c r="Q70" s="299" t="s">
        <v>24</v>
      </c>
      <c r="R70" s="300" t="s">
        <v>18</v>
      </c>
      <c r="S70" s="299" t="s">
        <v>167</v>
      </c>
      <c r="T70" s="299" t="s">
        <v>19</v>
      </c>
      <c r="U70" s="292" t="s">
        <v>117</v>
      </c>
      <c r="V70" s="292" t="s">
        <v>924</v>
      </c>
      <c r="W70" s="404" t="s">
        <v>196</v>
      </c>
      <c r="X70" s="289" t="s">
        <v>1304</v>
      </c>
    </row>
    <row r="71" spans="1:24" s="23" customFormat="1" ht="25.5" customHeight="1" x14ac:dyDescent="0.25">
      <c r="A71" s="289" t="s">
        <v>2116</v>
      </c>
      <c r="B71" s="295">
        <v>9212019</v>
      </c>
      <c r="C71" s="295" t="s">
        <v>2117</v>
      </c>
      <c r="D71" s="290" t="s">
        <v>214</v>
      </c>
      <c r="E71" s="289" t="s">
        <v>65</v>
      </c>
      <c r="F71" s="290" t="s">
        <v>2118</v>
      </c>
      <c r="G71" s="289" t="s">
        <v>16</v>
      </c>
      <c r="H71" s="296" t="s">
        <v>173</v>
      </c>
      <c r="I71" s="297">
        <v>43550</v>
      </c>
      <c r="J71" s="297">
        <v>43915</v>
      </c>
      <c r="K71" s="298" t="s">
        <v>188</v>
      </c>
      <c r="L71" s="167" t="s">
        <v>579</v>
      </c>
      <c r="M71" s="299" t="s">
        <v>16</v>
      </c>
      <c r="N71" s="401">
        <v>765100</v>
      </c>
      <c r="O71" s="313" t="s">
        <v>507</v>
      </c>
      <c r="P71" s="299" t="s">
        <v>512</v>
      </c>
      <c r="Q71" s="299" t="s">
        <v>24</v>
      </c>
      <c r="R71" s="300" t="s">
        <v>18</v>
      </c>
      <c r="S71" s="299" t="s">
        <v>157</v>
      </c>
      <c r="T71" s="299" t="s">
        <v>112</v>
      </c>
      <c r="U71" s="402" t="s">
        <v>1081</v>
      </c>
      <c r="V71" s="403" t="s">
        <v>1479</v>
      </c>
      <c r="W71" s="289" t="s">
        <v>2119</v>
      </c>
      <c r="X71" s="289" t="s">
        <v>1935</v>
      </c>
    </row>
    <row r="72" spans="1:24" s="23" customFormat="1" ht="25.5" customHeight="1" x14ac:dyDescent="0.25">
      <c r="A72" s="289" t="s">
        <v>1382</v>
      </c>
      <c r="B72" s="295">
        <v>9195747</v>
      </c>
      <c r="C72" s="295" t="s">
        <v>1383</v>
      </c>
      <c r="D72" s="290" t="s">
        <v>1384</v>
      </c>
      <c r="E72" s="289" t="s">
        <v>1385</v>
      </c>
      <c r="F72" s="290" t="s">
        <v>1386</v>
      </c>
      <c r="G72" s="289" t="s">
        <v>16</v>
      </c>
      <c r="H72" s="296" t="s">
        <v>17</v>
      </c>
      <c r="I72" s="297">
        <v>43313</v>
      </c>
      <c r="J72" s="297">
        <v>43677</v>
      </c>
      <c r="K72" s="298" t="s">
        <v>186</v>
      </c>
      <c r="L72" s="14" t="s">
        <v>386</v>
      </c>
      <c r="M72" s="291">
        <f t="shared" ref="M72:M90" si="6">N72/12</f>
        <v>2856.5833333333335</v>
      </c>
      <c r="N72" s="333">
        <v>34279</v>
      </c>
      <c r="O72" s="313" t="s">
        <v>509</v>
      </c>
      <c r="P72" s="299" t="s">
        <v>511</v>
      </c>
      <c r="Q72" s="299" t="s">
        <v>24</v>
      </c>
      <c r="R72" s="300" t="s">
        <v>29</v>
      </c>
      <c r="S72" s="289" t="s">
        <v>413</v>
      </c>
      <c r="T72" s="299" t="s">
        <v>76</v>
      </c>
      <c r="U72" s="292" t="s">
        <v>549</v>
      </c>
      <c r="V72" s="292" t="s">
        <v>549</v>
      </c>
      <c r="W72" s="289" t="s">
        <v>550</v>
      </c>
      <c r="X72" s="331" t="s">
        <v>1387</v>
      </c>
    </row>
    <row r="73" spans="1:24" s="23" customFormat="1" ht="24" customHeight="1" x14ac:dyDescent="0.25">
      <c r="A73" s="289" t="s">
        <v>1465</v>
      </c>
      <c r="B73" s="295">
        <v>9192545</v>
      </c>
      <c r="C73" s="295" t="s">
        <v>1742</v>
      </c>
      <c r="D73" s="339" t="s">
        <v>1466</v>
      </c>
      <c r="E73" s="289" t="s">
        <v>1467</v>
      </c>
      <c r="F73" s="290" t="s">
        <v>1468</v>
      </c>
      <c r="G73" s="289" t="s">
        <v>16</v>
      </c>
      <c r="H73" s="296" t="s">
        <v>173</v>
      </c>
      <c r="I73" s="297">
        <v>43285</v>
      </c>
      <c r="J73" s="297">
        <v>43649</v>
      </c>
      <c r="K73" s="298" t="s">
        <v>186</v>
      </c>
      <c r="L73" s="167" t="s">
        <v>386</v>
      </c>
      <c r="M73" s="299" t="s">
        <v>16</v>
      </c>
      <c r="N73" s="341">
        <v>960</v>
      </c>
      <c r="O73" s="313" t="s">
        <v>507</v>
      </c>
      <c r="P73" s="299" t="s">
        <v>521</v>
      </c>
      <c r="Q73" s="299" t="s">
        <v>156</v>
      </c>
      <c r="R73" s="171" t="s">
        <v>66</v>
      </c>
      <c r="S73" s="289" t="s">
        <v>171</v>
      </c>
      <c r="T73" s="299" t="s">
        <v>357</v>
      </c>
      <c r="U73" s="292" t="s">
        <v>67</v>
      </c>
      <c r="V73" s="292" t="s">
        <v>245</v>
      </c>
      <c r="W73" s="289" t="s">
        <v>641</v>
      </c>
      <c r="X73" s="340" t="s">
        <v>1469</v>
      </c>
    </row>
    <row r="74" spans="1:24" s="23" customFormat="1" ht="22.5" customHeight="1" x14ac:dyDescent="0.25">
      <c r="A74" s="192" t="s">
        <v>628</v>
      </c>
      <c r="B74" s="193">
        <v>9074457</v>
      </c>
      <c r="C74" s="193" t="s">
        <v>1393</v>
      </c>
      <c r="D74" s="176" t="s">
        <v>190</v>
      </c>
      <c r="E74" s="192" t="s">
        <v>68</v>
      </c>
      <c r="F74" s="176" t="s">
        <v>630</v>
      </c>
      <c r="G74" s="192" t="s">
        <v>16</v>
      </c>
      <c r="H74" s="194" t="s">
        <v>17</v>
      </c>
      <c r="I74" s="195">
        <v>43316</v>
      </c>
      <c r="J74" s="195">
        <v>43680</v>
      </c>
      <c r="K74" s="196" t="s">
        <v>181</v>
      </c>
      <c r="L74" s="196" t="s">
        <v>386</v>
      </c>
      <c r="M74" s="197">
        <f t="shared" si="6"/>
        <v>100000</v>
      </c>
      <c r="N74" s="197">
        <v>1200000</v>
      </c>
      <c r="O74" s="198" t="s">
        <v>507</v>
      </c>
      <c r="P74" s="199" t="s">
        <v>527</v>
      </c>
      <c r="Q74" s="199" t="s">
        <v>157</v>
      </c>
      <c r="R74" s="200" t="s">
        <v>69</v>
      </c>
      <c r="S74" s="192" t="s">
        <v>291</v>
      </c>
      <c r="T74" s="199" t="s">
        <v>70</v>
      </c>
      <c r="U74" s="201" t="s">
        <v>267</v>
      </c>
      <c r="V74" s="201" t="s">
        <v>267</v>
      </c>
      <c r="W74" s="204" t="s">
        <v>217</v>
      </c>
      <c r="X74" s="192" t="s">
        <v>629</v>
      </c>
    </row>
    <row r="75" spans="1:24" s="23" customFormat="1" ht="24" customHeight="1" x14ac:dyDescent="0.25">
      <c r="A75" s="192" t="s">
        <v>971</v>
      </c>
      <c r="B75" s="193">
        <v>9164517</v>
      </c>
      <c r="C75" s="193" t="s">
        <v>1464</v>
      </c>
      <c r="D75" s="176" t="s">
        <v>190</v>
      </c>
      <c r="E75" s="192" t="s">
        <v>68</v>
      </c>
      <c r="F75" s="176" t="s">
        <v>923</v>
      </c>
      <c r="G75" s="192" t="s">
        <v>16</v>
      </c>
      <c r="H75" s="194" t="s">
        <v>17</v>
      </c>
      <c r="I75" s="195">
        <v>43439</v>
      </c>
      <c r="J75" s="195">
        <v>43803</v>
      </c>
      <c r="K75" s="196" t="s">
        <v>185</v>
      </c>
      <c r="L75" s="196" t="s">
        <v>386</v>
      </c>
      <c r="M75" s="197">
        <f t="shared" si="6"/>
        <v>15140.663333333332</v>
      </c>
      <c r="N75" s="197">
        <v>181687.96</v>
      </c>
      <c r="O75" s="195" t="s">
        <v>509</v>
      </c>
      <c r="P75" s="199" t="s">
        <v>527</v>
      </c>
      <c r="Q75" s="199" t="s">
        <v>158</v>
      </c>
      <c r="R75" s="200" t="s">
        <v>29</v>
      </c>
      <c r="S75" s="192" t="s">
        <v>87</v>
      </c>
      <c r="T75" s="199" t="s">
        <v>76</v>
      </c>
      <c r="U75" s="201" t="s">
        <v>811</v>
      </c>
      <c r="V75" s="201" t="s">
        <v>811</v>
      </c>
      <c r="W75" s="205" t="s">
        <v>812</v>
      </c>
      <c r="X75" s="192" t="s">
        <v>972</v>
      </c>
    </row>
    <row r="76" spans="1:24" s="23" customFormat="1" ht="24" customHeight="1" x14ac:dyDescent="0.25">
      <c r="A76" s="192" t="s">
        <v>973</v>
      </c>
      <c r="B76" s="193">
        <v>9164612</v>
      </c>
      <c r="C76" s="193" t="s">
        <v>1793</v>
      </c>
      <c r="D76" s="176" t="s">
        <v>190</v>
      </c>
      <c r="E76" s="192" t="s">
        <v>68</v>
      </c>
      <c r="F76" s="176" t="s">
        <v>308</v>
      </c>
      <c r="G76" s="192" t="s">
        <v>16</v>
      </c>
      <c r="H76" s="194" t="s">
        <v>17</v>
      </c>
      <c r="I76" s="195">
        <v>43439</v>
      </c>
      <c r="J76" s="195">
        <v>43803</v>
      </c>
      <c r="K76" s="196" t="s">
        <v>185</v>
      </c>
      <c r="L76" s="196" t="s">
        <v>386</v>
      </c>
      <c r="M76" s="197">
        <f t="shared" si="6"/>
        <v>18665.898333333334</v>
      </c>
      <c r="N76" s="197">
        <v>223990.78</v>
      </c>
      <c r="O76" s="198" t="s">
        <v>507</v>
      </c>
      <c r="P76" s="199" t="s">
        <v>527</v>
      </c>
      <c r="Q76" s="199" t="s">
        <v>155</v>
      </c>
      <c r="R76" s="202" t="s">
        <v>59</v>
      </c>
      <c r="S76" s="199" t="s">
        <v>171</v>
      </c>
      <c r="T76" s="199" t="s">
        <v>60</v>
      </c>
      <c r="U76" s="201" t="s">
        <v>61</v>
      </c>
      <c r="V76" s="201" t="s">
        <v>61</v>
      </c>
      <c r="W76" s="192" t="s">
        <v>213</v>
      </c>
      <c r="X76" s="192" t="s">
        <v>974</v>
      </c>
    </row>
    <row r="77" spans="1:24" s="23" customFormat="1" ht="24" customHeight="1" x14ac:dyDescent="0.25">
      <c r="A77" s="192" t="s">
        <v>1000</v>
      </c>
      <c r="B77" s="193">
        <v>9165801</v>
      </c>
      <c r="C77" s="193" t="s">
        <v>1741</v>
      </c>
      <c r="D77" s="176" t="s">
        <v>190</v>
      </c>
      <c r="E77" s="192" t="s">
        <v>68</v>
      </c>
      <c r="F77" s="176" t="s">
        <v>938</v>
      </c>
      <c r="G77" s="192" t="s">
        <v>16</v>
      </c>
      <c r="H77" s="194" t="s">
        <v>17</v>
      </c>
      <c r="I77" s="195">
        <v>43454</v>
      </c>
      <c r="J77" s="195">
        <v>43818</v>
      </c>
      <c r="K77" s="196" t="s">
        <v>185</v>
      </c>
      <c r="L77" s="224" t="s">
        <v>386</v>
      </c>
      <c r="M77" s="197">
        <f t="shared" ref="M77" si="7">N77/12</f>
        <v>15884.811666666666</v>
      </c>
      <c r="N77" s="197">
        <v>190617.74</v>
      </c>
      <c r="O77" s="198" t="s">
        <v>507</v>
      </c>
      <c r="P77" s="199" t="s">
        <v>527</v>
      </c>
      <c r="Q77" s="199" t="s">
        <v>152</v>
      </c>
      <c r="R77" s="200" t="s">
        <v>41</v>
      </c>
      <c r="S77" s="192" t="s">
        <v>87</v>
      </c>
      <c r="T77" s="199" t="s">
        <v>42</v>
      </c>
      <c r="U77" s="201" t="s">
        <v>54</v>
      </c>
      <c r="V77" s="201" t="s">
        <v>54</v>
      </c>
      <c r="W77" s="205" t="s">
        <v>202</v>
      </c>
      <c r="X77" s="192" t="s">
        <v>1001</v>
      </c>
    </row>
    <row r="78" spans="1:24" s="23" customFormat="1" ht="24" customHeight="1" x14ac:dyDescent="0.25">
      <c r="A78" s="192" t="s">
        <v>1592</v>
      </c>
      <c r="B78" s="193">
        <v>9195857</v>
      </c>
      <c r="C78" s="193" t="s">
        <v>1707</v>
      </c>
      <c r="D78" s="176" t="s">
        <v>190</v>
      </c>
      <c r="E78" s="192" t="s">
        <v>68</v>
      </c>
      <c r="F78" s="176" t="s">
        <v>239</v>
      </c>
      <c r="G78" s="192" t="s">
        <v>16</v>
      </c>
      <c r="H78" s="194" t="s">
        <v>17</v>
      </c>
      <c r="I78" s="195">
        <v>43361</v>
      </c>
      <c r="J78" s="195">
        <v>43725</v>
      </c>
      <c r="K78" s="196" t="s">
        <v>178</v>
      </c>
      <c r="L78" s="196" t="s">
        <v>386</v>
      </c>
      <c r="M78" s="197">
        <f t="shared" ref="M78" si="8">N78/12</f>
        <v>19166.666666666668</v>
      </c>
      <c r="N78" s="197">
        <v>230000</v>
      </c>
      <c r="O78" s="198" t="s">
        <v>507</v>
      </c>
      <c r="P78" s="199" t="s">
        <v>527</v>
      </c>
      <c r="Q78" s="199" t="s">
        <v>48</v>
      </c>
      <c r="R78" s="202" t="s">
        <v>46</v>
      </c>
      <c r="S78" s="192" t="s">
        <v>87</v>
      </c>
      <c r="T78" s="199" t="s">
        <v>47</v>
      </c>
      <c r="U78" s="201" t="s">
        <v>900</v>
      </c>
      <c r="V78" s="201" t="s">
        <v>49</v>
      </c>
      <c r="W78" s="205" t="s">
        <v>1593</v>
      </c>
      <c r="X78" s="192" t="s">
        <v>1594</v>
      </c>
    </row>
    <row r="79" spans="1:24" s="23" customFormat="1" ht="35.25" customHeight="1" x14ac:dyDescent="0.25">
      <c r="A79" s="80" t="s">
        <v>330</v>
      </c>
      <c r="B79" s="82">
        <v>3566</v>
      </c>
      <c r="C79" s="295" t="s">
        <v>1647</v>
      </c>
      <c r="D79" s="81" t="s">
        <v>253</v>
      </c>
      <c r="E79" s="80" t="s">
        <v>254</v>
      </c>
      <c r="F79" s="89" t="s">
        <v>331</v>
      </c>
      <c r="G79" s="80" t="s">
        <v>16</v>
      </c>
      <c r="H79" s="83" t="s">
        <v>17</v>
      </c>
      <c r="I79" s="84">
        <v>43435</v>
      </c>
      <c r="J79" s="84">
        <v>43799</v>
      </c>
      <c r="K79" s="144" t="s">
        <v>180</v>
      </c>
      <c r="L79" s="167" t="s">
        <v>386</v>
      </c>
      <c r="M79" s="185">
        <f t="shared" si="6"/>
        <v>37152.175833333335</v>
      </c>
      <c r="N79" s="90">
        <v>445826.11</v>
      </c>
      <c r="O79" s="172" t="s">
        <v>509</v>
      </c>
      <c r="P79" s="86" t="s">
        <v>511</v>
      </c>
      <c r="Q79" s="86" t="s">
        <v>24</v>
      </c>
      <c r="R79" s="92" t="s">
        <v>29</v>
      </c>
      <c r="S79" s="183" t="s">
        <v>255</v>
      </c>
      <c r="T79" s="86" t="s">
        <v>76</v>
      </c>
      <c r="U79" s="177" t="s">
        <v>447</v>
      </c>
      <c r="V79" s="177" t="s">
        <v>447</v>
      </c>
      <c r="W79" s="170" t="s">
        <v>487</v>
      </c>
      <c r="X79" s="87" t="s">
        <v>332</v>
      </c>
    </row>
    <row r="80" spans="1:24" s="23" customFormat="1" ht="35.25" customHeight="1" x14ac:dyDescent="0.25">
      <c r="A80" s="180" t="s">
        <v>589</v>
      </c>
      <c r="B80" s="183">
        <v>9056336</v>
      </c>
      <c r="C80" s="295" t="s">
        <v>1352</v>
      </c>
      <c r="D80" s="181" t="s">
        <v>590</v>
      </c>
      <c r="E80" s="180" t="s">
        <v>226</v>
      </c>
      <c r="F80" s="184" t="s">
        <v>591</v>
      </c>
      <c r="G80" s="180" t="s">
        <v>16</v>
      </c>
      <c r="H80" s="140" t="s">
        <v>17</v>
      </c>
      <c r="I80" s="172">
        <v>43268</v>
      </c>
      <c r="J80" s="172">
        <v>43632</v>
      </c>
      <c r="K80" s="142" t="s">
        <v>184</v>
      </c>
      <c r="L80" s="167" t="s">
        <v>386</v>
      </c>
      <c r="M80" s="182">
        <f t="shared" si="6"/>
        <v>2824.6916666666671</v>
      </c>
      <c r="N80" s="185">
        <v>33896.300000000003</v>
      </c>
      <c r="O80" s="168" t="s">
        <v>507</v>
      </c>
      <c r="P80" s="173" t="s">
        <v>511</v>
      </c>
      <c r="Q80" s="173" t="s">
        <v>24</v>
      </c>
      <c r="R80" s="159" t="s">
        <v>18</v>
      </c>
      <c r="S80" s="180" t="s">
        <v>63</v>
      </c>
      <c r="T80" s="173" t="s">
        <v>62</v>
      </c>
      <c r="U80" s="187" t="s">
        <v>549</v>
      </c>
      <c r="V80" s="187" t="s">
        <v>549</v>
      </c>
      <c r="W80" s="180" t="s">
        <v>550</v>
      </c>
      <c r="X80" s="183" t="s">
        <v>592</v>
      </c>
    </row>
    <row r="81" spans="1:24" s="23" customFormat="1" ht="24.75" customHeight="1" x14ac:dyDescent="0.25">
      <c r="A81" s="285" t="s">
        <v>1149</v>
      </c>
      <c r="B81" s="275">
        <v>9187408</v>
      </c>
      <c r="C81" s="295" t="s">
        <v>1590</v>
      </c>
      <c r="D81" s="290" t="s">
        <v>1150</v>
      </c>
      <c r="E81" s="285" t="s">
        <v>1151</v>
      </c>
      <c r="F81" s="290" t="s">
        <v>1152</v>
      </c>
      <c r="G81" s="285" t="s">
        <v>16</v>
      </c>
      <c r="H81" s="276" t="s">
        <v>17</v>
      </c>
      <c r="I81" s="279">
        <v>43256</v>
      </c>
      <c r="J81" s="279">
        <v>43620</v>
      </c>
      <c r="K81" s="280" t="s">
        <v>184</v>
      </c>
      <c r="L81" s="167" t="s">
        <v>386</v>
      </c>
      <c r="M81" s="287">
        <f t="shared" si="6"/>
        <v>825</v>
      </c>
      <c r="N81" s="291">
        <v>9900</v>
      </c>
      <c r="O81" s="168" t="s">
        <v>536</v>
      </c>
      <c r="P81" s="33" t="s">
        <v>1154</v>
      </c>
      <c r="Q81" s="273" t="s">
        <v>152</v>
      </c>
      <c r="R81" s="159" t="s">
        <v>41</v>
      </c>
      <c r="S81" s="285" t="s">
        <v>87</v>
      </c>
      <c r="T81" s="273" t="s">
        <v>1155</v>
      </c>
      <c r="U81" s="294" t="s">
        <v>1041</v>
      </c>
      <c r="V81" s="292" t="s">
        <v>72</v>
      </c>
      <c r="W81" s="170" t="s">
        <v>201</v>
      </c>
      <c r="X81" s="289" t="s">
        <v>1153</v>
      </c>
    </row>
    <row r="82" spans="1:24" s="23" customFormat="1" ht="25.5" customHeight="1" x14ac:dyDescent="0.25">
      <c r="A82" s="285" t="s">
        <v>1073</v>
      </c>
      <c r="B82" s="275">
        <v>9178143</v>
      </c>
      <c r="C82" s="275" t="s">
        <v>1214</v>
      </c>
      <c r="D82" s="290" t="s">
        <v>1074</v>
      </c>
      <c r="E82" s="285" t="s">
        <v>1075</v>
      </c>
      <c r="F82" s="290" t="s">
        <v>1076</v>
      </c>
      <c r="G82" s="285" t="s">
        <v>16</v>
      </c>
      <c r="H82" s="276" t="s">
        <v>17</v>
      </c>
      <c r="I82" s="279">
        <v>43171</v>
      </c>
      <c r="J82" s="279">
        <v>44266</v>
      </c>
      <c r="K82" s="280" t="s">
        <v>188</v>
      </c>
      <c r="L82" s="167" t="s">
        <v>699</v>
      </c>
      <c r="M82" s="287">
        <f t="shared" si="6"/>
        <v>113586</v>
      </c>
      <c r="N82" s="291">
        <v>1363032</v>
      </c>
      <c r="O82" s="279" t="s">
        <v>507</v>
      </c>
      <c r="P82" s="273" t="s">
        <v>1050</v>
      </c>
      <c r="Q82" s="273" t="s">
        <v>24</v>
      </c>
      <c r="R82" s="171" t="s">
        <v>18</v>
      </c>
      <c r="S82" s="285" t="s">
        <v>623</v>
      </c>
      <c r="T82" s="273" t="s">
        <v>94</v>
      </c>
      <c r="U82" s="274" t="s">
        <v>624</v>
      </c>
      <c r="V82" s="274" t="s">
        <v>624</v>
      </c>
      <c r="W82" s="170" t="s">
        <v>625</v>
      </c>
      <c r="X82" s="289" t="s">
        <v>1077</v>
      </c>
    </row>
    <row r="83" spans="1:24" s="23" customFormat="1" ht="43.5" customHeight="1" x14ac:dyDescent="0.25">
      <c r="A83" s="183" t="s">
        <v>573</v>
      </c>
      <c r="B83" s="183">
        <v>9054670</v>
      </c>
      <c r="C83" s="295" t="s">
        <v>1627</v>
      </c>
      <c r="D83" s="184" t="s">
        <v>411</v>
      </c>
      <c r="E83" s="183" t="s">
        <v>412</v>
      </c>
      <c r="F83" s="184" t="s">
        <v>574</v>
      </c>
      <c r="G83" s="183" t="s">
        <v>16</v>
      </c>
      <c r="H83" s="188" t="s">
        <v>17</v>
      </c>
      <c r="I83" s="172">
        <v>43244</v>
      </c>
      <c r="J83" s="172">
        <v>43608</v>
      </c>
      <c r="K83" s="142" t="s">
        <v>177</v>
      </c>
      <c r="L83" s="167" t="s">
        <v>386</v>
      </c>
      <c r="M83" s="182">
        <f t="shared" si="6"/>
        <v>74181</v>
      </c>
      <c r="N83" s="185">
        <v>890172</v>
      </c>
      <c r="O83" s="172" t="s">
        <v>509</v>
      </c>
      <c r="P83" s="173" t="s">
        <v>511</v>
      </c>
      <c r="Q83" s="173" t="s">
        <v>24</v>
      </c>
      <c r="R83" s="174" t="s">
        <v>29</v>
      </c>
      <c r="S83" s="183" t="s">
        <v>255</v>
      </c>
      <c r="T83" s="174" t="s">
        <v>76</v>
      </c>
      <c r="U83" s="177" t="s">
        <v>447</v>
      </c>
      <c r="V83" s="177" t="s">
        <v>447</v>
      </c>
      <c r="W83" s="170" t="s">
        <v>487</v>
      </c>
      <c r="X83" s="183" t="s">
        <v>575</v>
      </c>
    </row>
    <row r="84" spans="1:24" s="23" customFormat="1" ht="24.75" customHeight="1" x14ac:dyDescent="0.25">
      <c r="A84" s="289" t="s">
        <v>1691</v>
      </c>
      <c r="B84" s="289">
        <v>9196638</v>
      </c>
      <c r="C84" s="295" t="s">
        <v>1692</v>
      </c>
      <c r="D84" s="290" t="s">
        <v>411</v>
      </c>
      <c r="E84" s="289" t="s">
        <v>412</v>
      </c>
      <c r="F84" s="360" t="s">
        <v>1693</v>
      </c>
      <c r="G84" s="289" t="s">
        <v>16</v>
      </c>
      <c r="H84" s="296" t="s">
        <v>17</v>
      </c>
      <c r="I84" s="297">
        <v>43374</v>
      </c>
      <c r="J84" s="297">
        <v>43738</v>
      </c>
      <c r="K84" s="298" t="s">
        <v>178</v>
      </c>
      <c r="L84" s="298" t="s">
        <v>386</v>
      </c>
      <c r="M84" s="291">
        <f t="shared" si="6"/>
        <v>46921.03666666666</v>
      </c>
      <c r="N84" s="361">
        <v>563052.43999999994</v>
      </c>
      <c r="O84" s="297" t="s">
        <v>509</v>
      </c>
      <c r="P84" s="299" t="s">
        <v>511</v>
      </c>
      <c r="Q84" s="299" t="s">
        <v>24</v>
      </c>
      <c r="R84" s="300" t="s">
        <v>29</v>
      </c>
      <c r="S84" s="289" t="s">
        <v>255</v>
      </c>
      <c r="T84" s="300" t="s">
        <v>76</v>
      </c>
      <c r="U84" s="294" t="s">
        <v>447</v>
      </c>
      <c r="V84" s="294" t="s">
        <v>447</v>
      </c>
      <c r="W84" s="170" t="s">
        <v>487</v>
      </c>
      <c r="X84" s="359" t="s">
        <v>1694</v>
      </c>
    </row>
    <row r="85" spans="1:24" s="23" customFormat="1" ht="27" customHeight="1" x14ac:dyDescent="0.25">
      <c r="A85" s="289" t="s">
        <v>1518</v>
      </c>
      <c r="B85" s="295">
        <v>9196111</v>
      </c>
      <c r="C85" s="295" t="s">
        <v>1519</v>
      </c>
      <c r="D85" s="290" t="s">
        <v>1520</v>
      </c>
      <c r="E85" s="289" t="s">
        <v>1521</v>
      </c>
      <c r="F85" s="290" t="s">
        <v>1522</v>
      </c>
      <c r="G85" s="295" t="s">
        <v>16</v>
      </c>
      <c r="H85" s="296" t="s">
        <v>17</v>
      </c>
      <c r="I85" s="297">
        <v>43340</v>
      </c>
      <c r="J85" s="297">
        <v>43704</v>
      </c>
      <c r="K85" s="298" t="s">
        <v>181</v>
      </c>
      <c r="L85" s="298" t="s">
        <v>386</v>
      </c>
      <c r="M85" s="107" t="s">
        <v>16</v>
      </c>
      <c r="N85" s="341">
        <v>36953</v>
      </c>
      <c r="O85" s="313" t="s">
        <v>507</v>
      </c>
      <c r="P85" s="299" t="s">
        <v>528</v>
      </c>
      <c r="Q85" s="299" t="s">
        <v>24</v>
      </c>
      <c r="R85" s="300" t="s">
        <v>18</v>
      </c>
      <c r="S85" s="289" t="s">
        <v>167</v>
      </c>
      <c r="T85" s="300" t="s">
        <v>19</v>
      </c>
      <c r="U85" s="294" t="s">
        <v>1523</v>
      </c>
      <c r="V85" s="292" t="s">
        <v>28</v>
      </c>
      <c r="W85" s="289" t="s">
        <v>196</v>
      </c>
      <c r="X85" s="340" t="s">
        <v>1524</v>
      </c>
    </row>
    <row r="86" spans="1:24" s="23" customFormat="1" ht="27" customHeight="1" x14ac:dyDescent="0.25">
      <c r="A86" s="289" t="s">
        <v>1658</v>
      </c>
      <c r="B86" s="295">
        <v>9196687</v>
      </c>
      <c r="C86" s="295" t="s">
        <v>1659</v>
      </c>
      <c r="D86" s="290" t="s">
        <v>1660</v>
      </c>
      <c r="E86" s="289" t="s">
        <v>1661</v>
      </c>
      <c r="F86" s="353" t="s">
        <v>1662</v>
      </c>
      <c r="G86" s="295" t="s">
        <v>16</v>
      </c>
      <c r="H86" s="296" t="s">
        <v>17</v>
      </c>
      <c r="I86" s="297">
        <v>43369</v>
      </c>
      <c r="J86" s="297">
        <v>43733</v>
      </c>
      <c r="K86" s="298" t="s">
        <v>178</v>
      </c>
      <c r="L86" s="298" t="s">
        <v>386</v>
      </c>
      <c r="M86" s="291">
        <f t="shared" si="6"/>
        <v>1187.4991666666667</v>
      </c>
      <c r="N86" s="354">
        <v>14249.99</v>
      </c>
      <c r="O86" s="297" t="s">
        <v>509</v>
      </c>
      <c r="P86" s="299" t="s">
        <v>908</v>
      </c>
      <c r="Q86" s="299" t="s">
        <v>24</v>
      </c>
      <c r="R86" s="300" t="s">
        <v>29</v>
      </c>
      <c r="S86" s="289" t="s">
        <v>63</v>
      </c>
      <c r="T86" s="299" t="s">
        <v>76</v>
      </c>
      <c r="U86" s="330" t="s">
        <v>456</v>
      </c>
      <c r="V86" s="330" t="s">
        <v>456</v>
      </c>
      <c r="W86" s="289" t="s">
        <v>1316</v>
      </c>
      <c r="X86" s="352" t="s">
        <v>1663</v>
      </c>
    </row>
    <row r="87" spans="1:24" s="23" customFormat="1" ht="25.5" customHeight="1" x14ac:dyDescent="0.25">
      <c r="A87" s="289" t="s">
        <v>2098</v>
      </c>
      <c r="B87" s="295">
        <v>9211100</v>
      </c>
      <c r="C87" s="295" t="s">
        <v>2099</v>
      </c>
      <c r="D87" s="353" t="s">
        <v>1660</v>
      </c>
      <c r="E87" s="289" t="s">
        <v>1661</v>
      </c>
      <c r="F87" s="398" t="s">
        <v>2100</v>
      </c>
      <c r="G87" s="295" t="s">
        <v>16</v>
      </c>
      <c r="H87" s="296" t="s">
        <v>17</v>
      </c>
      <c r="I87" s="297">
        <v>43510</v>
      </c>
      <c r="J87" s="297">
        <v>43874</v>
      </c>
      <c r="K87" s="298" t="s">
        <v>187</v>
      </c>
      <c r="L87" s="298" t="s">
        <v>579</v>
      </c>
      <c r="M87" s="291">
        <f t="shared" si="6"/>
        <v>18575</v>
      </c>
      <c r="N87" s="399">
        <v>222900</v>
      </c>
      <c r="O87" s="297" t="s">
        <v>510</v>
      </c>
      <c r="P87" s="299" t="s">
        <v>908</v>
      </c>
      <c r="Q87" s="299" t="s">
        <v>24</v>
      </c>
      <c r="R87" s="159" t="s">
        <v>18</v>
      </c>
      <c r="S87" s="289" t="s">
        <v>63</v>
      </c>
      <c r="T87" s="299" t="s">
        <v>62</v>
      </c>
      <c r="U87" s="330" t="s">
        <v>456</v>
      </c>
      <c r="V87" s="330" t="s">
        <v>456</v>
      </c>
      <c r="W87" s="289" t="s">
        <v>2101</v>
      </c>
      <c r="X87" s="397" t="s">
        <v>2102</v>
      </c>
    </row>
    <row r="88" spans="1:24" s="23" customFormat="1" ht="46.5" customHeight="1" x14ac:dyDescent="0.25">
      <c r="A88" s="108" t="s">
        <v>219</v>
      </c>
      <c r="B88" s="145" t="s">
        <v>617</v>
      </c>
      <c r="C88" s="295" t="s">
        <v>1726</v>
      </c>
      <c r="D88" s="110" t="s">
        <v>367</v>
      </c>
      <c r="E88" s="108" t="s">
        <v>363</v>
      </c>
      <c r="F88" s="110" t="s">
        <v>2096</v>
      </c>
      <c r="G88" s="175" t="s">
        <v>16</v>
      </c>
      <c r="H88" s="115" t="s">
        <v>17</v>
      </c>
      <c r="I88" s="113">
        <v>43291</v>
      </c>
      <c r="J88" s="113">
        <v>43655</v>
      </c>
      <c r="K88" s="142" t="s">
        <v>186</v>
      </c>
      <c r="L88" s="280" t="s">
        <v>386</v>
      </c>
      <c r="M88" s="112">
        <f t="shared" si="6"/>
        <v>21602.615833333333</v>
      </c>
      <c r="N88" s="112">
        <v>259231.39</v>
      </c>
      <c r="O88" s="168" t="s">
        <v>507</v>
      </c>
      <c r="P88" s="114" t="s">
        <v>1052</v>
      </c>
      <c r="Q88" s="114" t="s">
        <v>24</v>
      </c>
      <c r="R88" s="92" t="s">
        <v>18</v>
      </c>
      <c r="S88" s="179" t="s">
        <v>623</v>
      </c>
      <c r="T88" s="114" t="s">
        <v>2137</v>
      </c>
      <c r="U88" s="292" t="s">
        <v>624</v>
      </c>
      <c r="V88" s="292" t="s">
        <v>624</v>
      </c>
      <c r="W88" s="327" t="s">
        <v>625</v>
      </c>
      <c r="X88" s="264" t="s">
        <v>275</v>
      </c>
    </row>
    <row r="89" spans="1:24" s="23" customFormat="1" ht="47.25" customHeight="1" x14ac:dyDescent="0.25">
      <c r="A89" s="233" t="s">
        <v>368</v>
      </c>
      <c r="B89" s="193">
        <v>9034935</v>
      </c>
      <c r="C89" s="193" t="s">
        <v>1560</v>
      </c>
      <c r="D89" s="176" t="s">
        <v>367</v>
      </c>
      <c r="E89" s="192" t="s">
        <v>369</v>
      </c>
      <c r="F89" s="176" t="s">
        <v>370</v>
      </c>
      <c r="G89" s="192" t="s">
        <v>16</v>
      </c>
      <c r="H89" s="194" t="s">
        <v>104</v>
      </c>
      <c r="I89" s="195">
        <v>43578</v>
      </c>
      <c r="J89" s="199" t="s">
        <v>2183</v>
      </c>
      <c r="K89" s="207" t="s">
        <v>183</v>
      </c>
      <c r="L89" s="207" t="s">
        <v>579</v>
      </c>
      <c r="M89" s="197">
        <f t="shared" si="6"/>
        <v>26317.52</v>
      </c>
      <c r="N89" s="197">
        <v>315810.24</v>
      </c>
      <c r="O89" s="198" t="s">
        <v>507</v>
      </c>
      <c r="P89" s="199" t="s">
        <v>1052</v>
      </c>
      <c r="Q89" s="199" t="s">
        <v>24</v>
      </c>
      <c r="R89" s="200" t="s">
        <v>18</v>
      </c>
      <c r="S89" s="234" t="s">
        <v>623</v>
      </c>
      <c r="T89" s="199" t="s">
        <v>2137</v>
      </c>
      <c r="U89" s="351" t="s">
        <v>624</v>
      </c>
      <c r="V89" s="351" t="s">
        <v>624</v>
      </c>
      <c r="W89" s="234" t="s">
        <v>625</v>
      </c>
      <c r="X89" s="192" t="s">
        <v>371</v>
      </c>
    </row>
    <row r="90" spans="1:24" s="23" customFormat="1" ht="28.5" customHeight="1" x14ac:dyDescent="0.25">
      <c r="A90" s="285" t="s">
        <v>1254</v>
      </c>
      <c r="B90" s="275">
        <v>9194949</v>
      </c>
      <c r="C90" s="275" t="s">
        <v>1255</v>
      </c>
      <c r="D90" s="286" t="s">
        <v>367</v>
      </c>
      <c r="E90" s="285" t="s">
        <v>363</v>
      </c>
      <c r="F90" s="290" t="s">
        <v>1256</v>
      </c>
      <c r="G90" s="275" t="s">
        <v>16</v>
      </c>
      <c r="H90" s="276" t="s">
        <v>17</v>
      </c>
      <c r="I90" s="279">
        <v>43291</v>
      </c>
      <c r="J90" s="279">
        <v>43655</v>
      </c>
      <c r="K90" s="280" t="s">
        <v>186</v>
      </c>
      <c r="L90" s="280" t="s">
        <v>386</v>
      </c>
      <c r="M90" s="287">
        <f t="shared" si="6"/>
        <v>9393.0591666666678</v>
      </c>
      <c r="N90" s="291">
        <v>112716.71</v>
      </c>
      <c r="O90" s="168" t="s">
        <v>507</v>
      </c>
      <c r="P90" s="273" t="s">
        <v>1052</v>
      </c>
      <c r="Q90" s="273" t="s">
        <v>24</v>
      </c>
      <c r="R90" s="159" t="s">
        <v>18</v>
      </c>
      <c r="S90" s="278" t="s">
        <v>623</v>
      </c>
      <c r="T90" s="273" t="s">
        <v>2137</v>
      </c>
      <c r="U90" s="292" t="s">
        <v>624</v>
      </c>
      <c r="V90" s="292" t="s">
        <v>624</v>
      </c>
      <c r="W90" s="327" t="s">
        <v>625</v>
      </c>
      <c r="X90" s="289" t="s">
        <v>1257</v>
      </c>
    </row>
    <row r="91" spans="1:24" s="23" customFormat="1" ht="24.75" customHeight="1" x14ac:dyDescent="0.25">
      <c r="A91" s="289" t="s">
        <v>1324</v>
      </c>
      <c r="B91" s="295">
        <v>9195692</v>
      </c>
      <c r="C91" s="295" t="s">
        <v>1328</v>
      </c>
      <c r="D91" s="328" t="s">
        <v>1325</v>
      </c>
      <c r="E91" s="289" t="s">
        <v>1326</v>
      </c>
      <c r="F91" s="290" t="s">
        <v>1327</v>
      </c>
      <c r="G91" s="295" t="s">
        <v>16</v>
      </c>
      <c r="H91" s="296" t="s">
        <v>17</v>
      </c>
      <c r="I91" s="297">
        <v>43299</v>
      </c>
      <c r="J91" s="297">
        <v>43663</v>
      </c>
      <c r="K91" s="298" t="s">
        <v>186</v>
      </c>
      <c r="L91" s="298" t="s">
        <v>386</v>
      </c>
      <c r="M91" s="107" t="s">
        <v>16</v>
      </c>
      <c r="N91" s="329">
        <v>5899.5</v>
      </c>
      <c r="O91" s="313" t="s">
        <v>510</v>
      </c>
      <c r="P91" s="33" t="s">
        <v>528</v>
      </c>
      <c r="Q91" s="299" t="s">
        <v>24</v>
      </c>
      <c r="R91" s="159" t="s">
        <v>18</v>
      </c>
      <c r="S91" s="299" t="s">
        <v>1002</v>
      </c>
      <c r="T91" s="300" t="s">
        <v>715</v>
      </c>
      <c r="U91" s="292" t="s">
        <v>109</v>
      </c>
      <c r="V91" s="292" t="s">
        <v>1275</v>
      </c>
      <c r="W91" s="117" t="s">
        <v>1276</v>
      </c>
      <c r="X91" s="327" t="s">
        <v>1301</v>
      </c>
    </row>
    <row r="92" spans="1:24" s="23" customFormat="1" ht="24.75" customHeight="1" x14ac:dyDescent="0.25">
      <c r="A92" s="289" t="s">
        <v>2154</v>
      </c>
      <c r="B92" s="295">
        <v>9211679</v>
      </c>
      <c r="C92" s="295" t="s">
        <v>2155</v>
      </c>
      <c r="D92" s="290" t="s">
        <v>2156</v>
      </c>
      <c r="E92" s="29" t="s">
        <v>2157</v>
      </c>
      <c r="F92" s="405" t="s">
        <v>2158</v>
      </c>
      <c r="G92" s="295" t="s">
        <v>16</v>
      </c>
      <c r="H92" s="296" t="s">
        <v>17</v>
      </c>
      <c r="I92" s="313">
        <v>43565</v>
      </c>
      <c r="J92" s="313">
        <v>43930</v>
      </c>
      <c r="K92" s="26" t="s">
        <v>183</v>
      </c>
      <c r="L92" s="14" t="s">
        <v>579</v>
      </c>
      <c r="M92" s="5">
        <f>N92/12</f>
        <v>585</v>
      </c>
      <c r="N92" s="401">
        <v>7020</v>
      </c>
      <c r="O92" s="313" t="s">
        <v>507</v>
      </c>
      <c r="P92" s="299" t="s">
        <v>516</v>
      </c>
      <c r="Q92" s="299" t="s">
        <v>156</v>
      </c>
      <c r="R92" s="171" t="s">
        <v>66</v>
      </c>
      <c r="S92" s="289" t="s">
        <v>171</v>
      </c>
      <c r="T92" s="299" t="s">
        <v>357</v>
      </c>
      <c r="U92" s="292" t="s">
        <v>67</v>
      </c>
      <c r="V92" s="292" t="s">
        <v>245</v>
      </c>
      <c r="W92" s="289" t="s">
        <v>641</v>
      </c>
      <c r="X92" s="406" t="s">
        <v>2159</v>
      </c>
    </row>
    <row r="93" spans="1:24" s="23" customFormat="1" ht="26.25" customHeight="1" x14ac:dyDescent="0.25">
      <c r="A93" s="251" t="s">
        <v>873</v>
      </c>
      <c r="B93" s="236">
        <v>9144357</v>
      </c>
      <c r="C93" s="295" t="s">
        <v>1274</v>
      </c>
      <c r="D93" s="252" t="s">
        <v>659</v>
      </c>
      <c r="E93" s="251" t="s">
        <v>660</v>
      </c>
      <c r="F93" s="259" t="s">
        <v>874</v>
      </c>
      <c r="G93" s="236" t="s">
        <v>16</v>
      </c>
      <c r="H93" s="237" t="s">
        <v>17</v>
      </c>
      <c r="I93" s="257">
        <v>43291</v>
      </c>
      <c r="J93" s="257">
        <v>43655</v>
      </c>
      <c r="K93" s="239" t="s">
        <v>186</v>
      </c>
      <c r="L93" s="280" t="s">
        <v>386</v>
      </c>
      <c r="M93" s="253">
        <f>N93/12</f>
        <v>10565.074999999999</v>
      </c>
      <c r="N93" s="260">
        <v>126780.9</v>
      </c>
      <c r="O93" s="257" t="s">
        <v>509</v>
      </c>
      <c r="P93" s="255" t="s">
        <v>511</v>
      </c>
      <c r="Q93" s="255" t="s">
        <v>24</v>
      </c>
      <c r="R93" s="242" t="s">
        <v>29</v>
      </c>
      <c r="S93" s="251" t="s">
        <v>255</v>
      </c>
      <c r="T93" s="300" t="s">
        <v>76</v>
      </c>
      <c r="U93" s="256" t="s">
        <v>447</v>
      </c>
      <c r="V93" s="256" t="s">
        <v>447</v>
      </c>
      <c r="W93" s="170" t="s">
        <v>487</v>
      </c>
      <c r="X93" s="258" t="s">
        <v>875</v>
      </c>
    </row>
    <row r="94" spans="1:24" s="23" customFormat="1" ht="26.25" customHeight="1" x14ac:dyDescent="0.25">
      <c r="A94" s="289" t="s">
        <v>1421</v>
      </c>
      <c r="B94" s="295">
        <v>9195860</v>
      </c>
      <c r="C94" s="295" t="s">
        <v>1422</v>
      </c>
      <c r="D94" s="290" t="s">
        <v>659</v>
      </c>
      <c r="E94" s="289" t="s">
        <v>660</v>
      </c>
      <c r="F94" s="290" t="s">
        <v>1423</v>
      </c>
      <c r="G94" s="295" t="s">
        <v>16</v>
      </c>
      <c r="H94" s="296" t="s">
        <v>17</v>
      </c>
      <c r="I94" s="297">
        <v>43315</v>
      </c>
      <c r="J94" s="297">
        <v>43679</v>
      </c>
      <c r="K94" s="298" t="s">
        <v>181</v>
      </c>
      <c r="L94" s="298" t="s">
        <v>386</v>
      </c>
      <c r="M94" s="107" t="s">
        <v>16</v>
      </c>
      <c r="N94" s="333">
        <v>42433.94</v>
      </c>
      <c r="O94" s="297" t="s">
        <v>509</v>
      </c>
      <c r="P94" s="299" t="s">
        <v>512</v>
      </c>
      <c r="Q94" s="299" t="s">
        <v>158</v>
      </c>
      <c r="R94" s="300" t="s">
        <v>29</v>
      </c>
      <c r="S94" s="289" t="s">
        <v>87</v>
      </c>
      <c r="T94" s="300" t="s">
        <v>76</v>
      </c>
      <c r="U94" s="334" t="s">
        <v>425</v>
      </c>
      <c r="V94" s="334" t="s">
        <v>811</v>
      </c>
      <c r="W94" s="117" t="s">
        <v>812</v>
      </c>
      <c r="X94" s="331" t="s">
        <v>1424</v>
      </c>
    </row>
    <row r="95" spans="1:24" ht="36" customHeight="1" x14ac:dyDescent="0.25">
      <c r="A95" s="183" t="s">
        <v>539</v>
      </c>
      <c r="B95" s="208" t="s">
        <v>618</v>
      </c>
      <c r="C95" s="295" t="s">
        <v>1735</v>
      </c>
      <c r="D95" s="184" t="s">
        <v>504</v>
      </c>
      <c r="E95" s="29" t="s">
        <v>505</v>
      </c>
      <c r="F95" s="184" t="s">
        <v>594</v>
      </c>
      <c r="G95" s="29" t="s">
        <v>16</v>
      </c>
      <c r="H95" s="22" t="s">
        <v>17</v>
      </c>
      <c r="I95" s="31">
        <v>43493</v>
      </c>
      <c r="J95" s="31">
        <v>43857</v>
      </c>
      <c r="K95" s="142" t="s">
        <v>179</v>
      </c>
      <c r="L95" s="26" t="s">
        <v>579</v>
      </c>
      <c r="M95" s="5">
        <f>N95/12</f>
        <v>1079.8916666666667</v>
      </c>
      <c r="N95" s="185">
        <v>12958.7</v>
      </c>
      <c r="O95" s="168" t="s">
        <v>507</v>
      </c>
      <c r="P95" s="33" t="s">
        <v>522</v>
      </c>
      <c r="Q95" s="173" t="s">
        <v>348</v>
      </c>
      <c r="R95" s="171" t="s">
        <v>345</v>
      </c>
      <c r="S95" s="183" t="s">
        <v>87</v>
      </c>
      <c r="T95" s="173" t="s">
        <v>346</v>
      </c>
      <c r="U95" s="177" t="s">
        <v>347</v>
      </c>
      <c r="V95" s="177" t="s">
        <v>347</v>
      </c>
      <c r="W95" s="117" t="s">
        <v>349</v>
      </c>
      <c r="X95" s="97" t="s">
        <v>350</v>
      </c>
    </row>
    <row r="96" spans="1:24" ht="24" customHeight="1" x14ac:dyDescent="0.25">
      <c r="A96" s="289" t="s">
        <v>1340</v>
      </c>
      <c r="B96" s="289">
        <v>9195688</v>
      </c>
      <c r="C96" s="295" t="s">
        <v>1342</v>
      </c>
      <c r="D96" s="290" t="s">
        <v>670</v>
      </c>
      <c r="E96" s="289" t="s">
        <v>671</v>
      </c>
      <c r="F96" s="290" t="s">
        <v>1341</v>
      </c>
      <c r="G96" s="295" t="s">
        <v>16</v>
      </c>
      <c r="H96" s="296" t="s">
        <v>17</v>
      </c>
      <c r="I96" s="297">
        <v>43305</v>
      </c>
      <c r="J96" s="297">
        <v>43669</v>
      </c>
      <c r="K96" s="298" t="s">
        <v>186</v>
      </c>
      <c r="L96" s="298" t="s">
        <v>386</v>
      </c>
      <c r="M96" s="107" t="s">
        <v>16</v>
      </c>
      <c r="N96" s="329">
        <v>200000</v>
      </c>
      <c r="O96" s="313" t="s">
        <v>507</v>
      </c>
      <c r="P96" s="33" t="s">
        <v>516</v>
      </c>
      <c r="Q96" s="299" t="s">
        <v>24</v>
      </c>
      <c r="R96" s="300" t="s">
        <v>18</v>
      </c>
      <c r="S96" s="289" t="s">
        <v>167</v>
      </c>
      <c r="T96" s="301" t="s">
        <v>19</v>
      </c>
      <c r="U96" s="294" t="s">
        <v>284</v>
      </c>
      <c r="V96" s="292" t="s">
        <v>28</v>
      </c>
      <c r="W96" s="289" t="s">
        <v>196</v>
      </c>
      <c r="X96" s="327" t="s">
        <v>1211</v>
      </c>
    </row>
    <row r="97" spans="1:24" ht="24" customHeight="1" x14ac:dyDescent="0.25">
      <c r="A97" s="289" t="s">
        <v>2011</v>
      </c>
      <c r="B97" s="289">
        <v>9210185</v>
      </c>
      <c r="C97" s="295" t="s">
        <v>2012</v>
      </c>
      <c r="D97" s="290" t="s">
        <v>670</v>
      </c>
      <c r="E97" s="289" t="s">
        <v>671</v>
      </c>
      <c r="F97" s="391" t="s">
        <v>2013</v>
      </c>
      <c r="G97" s="295" t="s">
        <v>16</v>
      </c>
      <c r="H97" s="296" t="s">
        <v>17</v>
      </c>
      <c r="I97" s="297">
        <v>43475</v>
      </c>
      <c r="J97" s="297">
        <v>43839</v>
      </c>
      <c r="K97" s="298" t="s">
        <v>179</v>
      </c>
      <c r="L97" s="167" t="s">
        <v>579</v>
      </c>
      <c r="M97" s="289" t="s">
        <v>16</v>
      </c>
      <c r="N97" s="392">
        <v>323000</v>
      </c>
      <c r="O97" s="313" t="s">
        <v>507</v>
      </c>
      <c r="P97" s="33" t="s">
        <v>516</v>
      </c>
      <c r="Q97" s="299" t="s">
        <v>24</v>
      </c>
      <c r="R97" s="300" t="s">
        <v>18</v>
      </c>
      <c r="S97" s="289" t="s">
        <v>167</v>
      </c>
      <c r="T97" s="301" t="s">
        <v>19</v>
      </c>
      <c r="U97" s="294" t="s">
        <v>284</v>
      </c>
      <c r="V97" s="292" t="s">
        <v>28</v>
      </c>
      <c r="W97" s="289" t="s">
        <v>196</v>
      </c>
      <c r="X97" s="389"/>
    </row>
    <row r="98" spans="1:24" ht="24" customHeight="1" x14ac:dyDescent="0.25">
      <c r="A98" s="289" t="s">
        <v>2006</v>
      </c>
      <c r="B98" s="289">
        <v>9210187</v>
      </c>
      <c r="C98" s="295" t="s">
        <v>2007</v>
      </c>
      <c r="D98" s="290" t="s">
        <v>2008</v>
      </c>
      <c r="E98" s="29" t="s">
        <v>2009</v>
      </c>
      <c r="F98" s="391" t="s">
        <v>2010</v>
      </c>
      <c r="G98" s="295" t="s">
        <v>16</v>
      </c>
      <c r="H98" s="296" t="s">
        <v>17</v>
      </c>
      <c r="I98" s="297">
        <v>43474</v>
      </c>
      <c r="J98" s="297">
        <v>43838</v>
      </c>
      <c r="K98" s="298" t="s">
        <v>179</v>
      </c>
      <c r="L98" s="167" t="s">
        <v>579</v>
      </c>
      <c r="M98" s="289" t="s">
        <v>16</v>
      </c>
      <c r="N98" s="392">
        <v>130780</v>
      </c>
      <c r="O98" s="313" t="s">
        <v>507</v>
      </c>
      <c r="P98" s="33" t="s">
        <v>516</v>
      </c>
      <c r="Q98" s="299" t="s">
        <v>24</v>
      </c>
      <c r="R98" s="300" t="s">
        <v>18</v>
      </c>
      <c r="S98" s="289" t="s">
        <v>167</v>
      </c>
      <c r="T98" s="301" t="s">
        <v>19</v>
      </c>
      <c r="U98" s="294" t="s">
        <v>284</v>
      </c>
      <c r="V98" s="292" t="s">
        <v>28</v>
      </c>
      <c r="W98" s="289" t="s">
        <v>196</v>
      </c>
      <c r="X98" s="389"/>
    </row>
    <row r="99" spans="1:24" s="23" customFormat="1" ht="27" customHeight="1" x14ac:dyDescent="0.25">
      <c r="A99" s="190" t="s">
        <v>631</v>
      </c>
      <c r="B99" s="212">
        <v>9075019</v>
      </c>
      <c r="C99" s="295" t="s">
        <v>1539</v>
      </c>
      <c r="D99" s="189" t="s">
        <v>442</v>
      </c>
      <c r="E99" s="190" t="s">
        <v>443</v>
      </c>
      <c r="F99" s="215" t="s">
        <v>632</v>
      </c>
      <c r="G99" s="190" t="s">
        <v>16</v>
      </c>
      <c r="H99" s="211" t="s">
        <v>17</v>
      </c>
      <c r="I99" s="172">
        <v>43355</v>
      </c>
      <c r="J99" s="172">
        <v>43719</v>
      </c>
      <c r="K99" s="142" t="s">
        <v>178</v>
      </c>
      <c r="L99" s="167" t="s">
        <v>386</v>
      </c>
      <c r="M99" s="107" t="s">
        <v>16</v>
      </c>
      <c r="N99" s="216">
        <v>5104.7700000000004</v>
      </c>
      <c r="O99" s="168" t="s">
        <v>507</v>
      </c>
      <c r="P99" s="173" t="s">
        <v>512</v>
      </c>
      <c r="Q99" s="173" t="s">
        <v>24</v>
      </c>
      <c r="R99" s="174" t="s">
        <v>18</v>
      </c>
      <c r="S99" s="173" t="s">
        <v>297</v>
      </c>
      <c r="T99" s="173" t="s">
        <v>40</v>
      </c>
      <c r="U99" s="177" t="s">
        <v>244</v>
      </c>
      <c r="V99" s="177" t="s">
        <v>244</v>
      </c>
      <c r="W99" s="117" t="s">
        <v>364</v>
      </c>
      <c r="X99" s="214" t="s">
        <v>633</v>
      </c>
    </row>
    <row r="100" spans="1:24" ht="47.25" customHeight="1" x14ac:dyDescent="0.25">
      <c r="A100" s="192" t="s">
        <v>474</v>
      </c>
      <c r="B100" s="192">
        <v>9046218</v>
      </c>
      <c r="C100" s="192" t="s">
        <v>1350</v>
      </c>
      <c r="D100" s="176" t="s">
        <v>475</v>
      </c>
      <c r="E100" s="192" t="s">
        <v>476</v>
      </c>
      <c r="F100" s="176" t="s">
        <v>477</v>
      </c>
      <c r="G100" s="192" t="s">
        <v>16</v>
      </c>
      <c r="H100" s="194" t="s">
        <v>17</v>
      </c>
      <c r="I100" s="195">
        <v>42325</v>
      </c>
      <c r="J100" s="195">
        <v>44151</v>
      </c>
      <c r="K100" s="196" t="s">
        <v>180</v>
      </c>
      <c r="L100" s="224" t="s">
        <v>579</v>
      </c>
      <c r="M100" s="197">
        <f>N100/12</f>
        <v>109.35000000000001</v>
      </c>
      <c r="N100" s="197">
        <v>1312.2</v>
      </c>
      <c r="O100" s="198" t="s">
        <v>507</v>
      </c>
      <c r="P100" s="199" t="s">
        <v>513</v>
      </c>
      <c r="Q100" s="199" t="s">
        <v>157</v>
      </c>
      <c r="R100" s="202" t="s">
        <v>69</v>
      </c>
      <c r="S100" s="225" t="s">
        <v>291</v>
      </c>
      <c r="T100" s="199" t="s">
        <v>70</v>
      </c>
      <c r="U100" s="203" t="s">
        <v>456</v>
      </c>
      <c r="V100" s="203" t="s">
        <v>267</v>
      </c>
      <c r="W100" s="204" t="s">
        <v>217</v>
      </c>
      <c r="X100" s="192" t="s">
        <v>478</v>
      </c>
    </row>
    <row r="101" spans="1:24" ht="34.5" customHeight="1" x14ac:dyDescent="0.25">
      <c r="A101" s="183" t="s">
        <v>358</v>
      </c>
      <c r="B101" s="183">
        <v>9033648</v>
      </c>
      <c r="C101" s="295" t="s">
        <v>1343</v>
      </c>
      <c r="D101" s="184" t="s">
        <v>353</v>
      </c>
      <c r="E101" s="183" t="s">
        <v>354</v>
      </c>
      <c r="F101" s="184" t="s">
        <v>355</v>
      </c>
      <c r="G101" s="183" t="s">
        <v>16</v>
      </c>
      <c r="H101" s="188" t="s">
        <v>17</v>
      </c>
      <c r="I101" s="172">
        <v>43498</v>
      </c>
      <c r="J101" s="172">
        <v>43862</v>
      </c>
      <c r="K101" s="142" t="s">
        <v>187</v>
      </c>
      <c r="L101" s="298" t="s">
        <v>579</v>
      </c>
      <c r="M101" s="185">
        <f>N101/12</f>
        <v>2739.896666666667</v>
      </c>
      <c r="N101" s="185">
        <v>32878.76</v>
      </c>
      <c r="O101" s="168" t="s">
        <v>507</v>
      </c>
      <c r="P101" s="33" t="s">
        <v>511</v>
      </c>
      <c r="Q101" s="33" t="s">
        <v>24</v>
      </c>
      <c r="R101" s="171" t="s">
        <v>18</v>
      </c>
      <c r="S101" s="97" t="s">
        <v>255</v>
      </c>
      <c r="T101" s="102" t="s">
        <v>23</v>
      </c>
      <c r="U101" s="269" t="s">
        <v>654</v>
      </c>
      <c r="V101" s="269" t="s">
        <v>654</v>
      </c>
      <c r="W101" s="170" t="s">
        <v>490</v>
      </c>
      <c r="X101" s="97" t="s">
        <v>356</v>
      </c>
    </row>
    <row r="102" spans="1:24" ht="24.75" customHeight="1" x14ac:dyDescent="0.25">
      <c r="A102" s="270" t="s">
        <v>1046</v>
      </c>
      <c r="B102" s="270">
        <v>9178117</v>
      </c>
      <c r="C102" s="295" t="s">
        <v>1677</v>
      </c>
      <c r="D102" s="271" t="s">
        <v>1047</v>
      </c>
      <c r="E102" s="270" t="s">
        <v>354</v>
      </c>
      <c r="F102" s="286" t="s">
        <v>1048</v>
      </c>
      <c r="G102" s="270" t="s">
        <v>16</v>
      </c>
      <c r="H102" s="276" t="s">
        <v>17</v>
      </c>
      <c r="I102" s="279">
        <v>43497</v>
      </c>
      <c r="J102" s="279">
        <v>43861</v>
      </c>
      <c r="K102" s="280" t="s">
        <v>179</v>
      </c>
      <c r="L102" s="298" t="s">
        <v>579</v>
      </c>
      <c r="M102" s="272">
        <f>N102/12</f>
        <v>2208.25</v>
      </c>
      <c r="N102" s="287">
        <v>26499</v>
      </c>
      <c r="O102" s="168" t="s">
        <v>507</v>
      </c>
      <c r="P102" s="33" t="s">
        <v>511</v>
      </c>
      <c r="Q102" s="273" t="s">
        <v>151</v>
      </c>
      <c r="R102" s="159" t="s">
        <v>37</v>
      </c>
      <c r="S102" s="273" t="s">
        <v>87</v>
      </c>
      <c r="T102" s="273" t="s">
        <v>329</v>
      </c>
      <c r="U102" s="274" t="s">
        <v>654</v>
      </c>
      <c r="V102" s="274" t="s">
        <v>38</v>
      </c>
      <c r="W102" s="270" t="s">
        <v>197</v>
      </c>
      <c r="X102" s="285" t="s">
        <v>1049</v>
      </c>
    </row>
    <row r="103" spans="1:24" ht="24.75" customHeight="1" x14ac:dyDescent="0.25">
      <c r="A103" s="289" t="s">
        <v>1636</v>
      </c>
      <c r="B103" s="289">
        <v>9196583</v>
      </c>
      <c r="C103" s="295" t="s">
        <v>1637</v>
      </c>
      <c r="D103" s="290" t="s">
        <v>1047</v>
      </c>
      <c r="E103" s="289" t="s">
        <v>354</v>
      </c>
      <c r="F103" s="353" t="s">
        <v>1638</v>
      </c>
      <c r="G103" s="289" t="s">
        <v>16</v>
      </c>
      <c r="H103" s="296" t="s">
        <v>17</v>
      </c>
      <c r="I103" s="297">
        <v>43367</v>
      </c>
      <c r="J103" s="297">
        <v>43731</v>
      </c>
      <c r="K103" s="298" t="s">
        <v>178</v>
      </c>
      <c r="L103" s="298" t="s">
        <v>386</v>
      </c>
      <c r="M103" s="291">
        <f>N103/12</f>
        <v>2888.42</v>
      </c>
      <c r="N103" s="354">
        <v>34661.040000000001</v>
      </c>
      <c r="O103" s="313" t="s">
        <v>507</v>
      </c>
      <c r="P103" s="33" t="s">
        <v>511</v>
      </c>
      <c r="Q103" s="299" t="s">
        <v>151</v>
      </c>
      <c r="R103" s="159" t="s">
        <v>37</v>
      </c>
      <c r="S103" s="299" t="s">
        <v>87</v>
      </c>
      <c r="T103" s="299" t="s">
        <v>329</v>
      </c>
      <c r="U103" s="292" t="s">
        <v>654</v>
      </c>
      <c r="V103" s="292" t="s">
        <v>38</v>
      </c>
      <c r="W103" s="289" t="s">
        <v>197</v>
      </c>
      <c r="X103" s="352" t="s">
        <v>1639</v>
      </c>
    </row>
    <row r="104" spans="1:24" ht="24.75" customHeight="1" x14ac:dyDescent="0.25">
      <c r="A104" s="289" t="s">
        <v>1470</v>
      </c>
      <c r="B104" s="295">
        <v>9195960</v>
      </c>
      <c r="C104" s="295" t="s">
        <v>1471</v>
      </c>
      <c r="D104" s="339" t="s">
        <v>1472</v>
      </c>
      <c r="E104" s="289" t="s">
        <v>1473</v>
      </c>
      <c r="F104" s="290" t="s">
        <v>1474</v>
      </c>
      <c r="G104" s="289" t="s">
        <v>16</v>
      </c>
      <c r="H104" s="296" t="s">
        <v>17</v>
      </c>
      <c r="I104" s="297">
        <v>43325</v>
      </c>
      <c r="J104" s="297">
        <v>43689</v>
      </c>
      <c r="K104" s="298" t="s">
        <v>181</v>
      </c>
      <c r="L104" s="298" t="s">
        <v>386</v>
      </c>
      <c r="M104" s="291">
        <f>N104/12</f>
        <v>2916.6666666666665</v>
      </c>
      <c r="N104" s="341">
        <v>35000</v>
      </c>
      <c r="O104" s="313" t="s">
        <v>507</v>
      </c>
      <c r="P104" s="33" t="s">
        <v>511</v>
      </c>
      <c r="Q104" s="33" t="s">
        <v>24</v>
      </c>
      <c r="R104" s="171" t="s">
        <v>18</v>
      </c>
      <c r="S104" s="289" t="s">
        <v>255</v>
      </c>
      <c r="T104" s="299" t="s">
        <v>23</v>
      </c>
      <c r="U104" s="292" t="s">
        <v>654</v>
      </c>
      <c r="V104" s="292" t="s">
        <v>654</v>
      </c>
      <c r="W104" s="170" t="s">
        <v>490</v>
      </c>
      <c r="X104" s="340" t="s">
        <v>1475</v>
      </c>
    </row>
    <row r="105" spans="1:24" s="23" customFormat="1" ht="26.25" customHeight="1" x14ac:dyDescent="0.25">
      <c r="A105" s="183" t="s">
        <v>444</v>
      </c>
      <c r="B105" s="175">
        <v>9043289</v>
      </c>
      <c r="C105" s="295" t="s">
        <v>1634</v>
      </c>
      <c r="D105" s="184" t="s">
        <v>236</v>
      </c>
      <c r="E105" s="183" t="s">
        <v>80</v>
      </c>
      <c r="F105" s="184" t="s">
        <v>446</v>
      </c>
      <c r="G105" s="190" t="s">
        <v>16</v>
      </c>
      <c r="H105" s="188" t="s">
        <v>17</v>
      </c>
      <c r="I105" s="172">
        <v>43372</v>
      </c>
      <c r="J105" s="172">
        <v>43736</v>
      </c>
      <c r="K105" s="142" t="s">
        <v>178</v>
      </c>
      <c r="L105" s="298" t="s">
        <v>386</v>
      </c>
      <c r="M105" s="185">
        <f t="shared" ref="M105:M112" si="9">N105/12</f>
        <v>737.91666666666663</v>
      </c>
      <c r="N105" s="185">
        <v>8855</v>
      </c>
      <c r="O105" s="172" t="s">
        <v>509</v>
      </c>
      <c r="P105" s="173" t="s">
        <v>513</v>
      </c>
      <c r="Q105" s="130" t="s">
        <v>158</v>
      </c>
      <c r="R105" s="174" t="s">
        <v>29</v>
      </c>
      <c r="S105" s="173" t="s">
        <v>73</v>
      </c>
      <c r="T105" s="144" t="s">
        <v>76</v>
      </c>
      <c r="U105" s="177" t="s">
        <v>447</v>
      </c>
      <c r="V105" s="177" t="s">
        <v>447</v>
      </c>
      <c r="W105" s="170" t="s">
        <v>487</v>
      </c>
      <c r="X105" s="133" t="s">
        <v>445</v>
      </c>
    </row>
    <row r="106" spans="1:24" s="23" customFormat="1" ht="26.25" customHeight="1" x14ac:dyDescent="0.25">
      <c r="A106" s="190" t="s">
        <v>753</v>
      </c>
      <c r="B106" s="212">
        <v>9130687</v>
      </c>
      <c r="C106" s="295" t="s">
        <v>1791</v>
      </c>
      <c r="D106" s="189" t="s">
        <v>754</v>
      </c>
      <c r="E106" s="190" t="s">
        <v>80</v>
      </c>
      <c r="F106" s="215" t="s">
        <v>755</v>
      </c>
      <c r="G106" s="190" t="s">
        <v>16</v>
      </c>
      <c r="H106" s="211" t="s">
        <v>17</v>
      </c>
      <c r="I106" s="172">
        <v>43517</v>
      </c>
      <c r="J106" s="172">
        <v>43881</v>
      </c>
      <c r="K106" s="142" t="s">
        <v>187</v>
      </c>
      <c r="L106" s="298" t="s">
        <v>579</v>
      </c>
      <c r="M106" s="191">
        <f t="shared" si="9"/>
        <v>750</v>
      </c>
      <c r="N106" s="216">
        <v>9000</v>
      </c>
      <c r="O106" s="168" t="s">
        <v>507</v>
      </c>
      <c r="P106" s="173" t="s">
        <v>513</v>
      </c>
      <c r="Q106" s="173" t="s">
        <v>150</v>
      </c>
      <c r="R106" s="174" t="s">
        <v>20</v>
      </c>
      <c r="S106" s="190" t="s">
        <v>171</v>
      </c>
      <c r="T106" s="173" t="s">
        <v>43</v>
      </c>
      <c r="U106" s="213" t="s">
        <v>654</v>
      </c>
      <c r="V106" s="213" t="s">
        <v>22</v>
      </c>
      <c r="W106" s="170" t="s">
        <v>774</v>
      </c>
      <c r="X106" s="214" t="s">
        <v>756</v>
      </c>
    </row>
    <row r="107" spans="1:24" s="23" customFormat="1" ht="26.25" customHeight="1" x14ac:dyDescent="0.25">
      <c r="A107" s="285" t="s">
        <v>1197</v>
      </c>
      <c r="B107" s="275">
        <v>9192508</v>
      </c>
      <c r="C107" s="295" t="s">
        <v>1721</v>
      </c>
      <c r="D107" s="286" t="s">
        <v>754</v>
      </c>
      <c r="E107" s="285" t="s">
        <v>80</v>
      </c>
      <c r="F107" s="290" t="s">
        <v>1198</v>
      </c>
      <c r="G107" s="285" t="s">
        <v>16</v>
      </c>
      <c r="H107" s="276" t="s">
        <v>17</v>
      </c>
      <c r="I107" s="279">
        <v>43277</v>
      </c>
      <c r="J107" s="279">
        <v>43641</v>
      </c>
      <c r="K107" s="280" t="s">
        <v>184</v>
      </c>
      <c r="L107" s="167" t="s">
        <v>386</v>
      </c>
      <c r="M107" s="287">
        <f t="shared" si="9"/>
        <v>695.72749999999996</v>
      </c>
      <c r="N107" s="291">
        <v>8348.73</v>
      </c>
      <c r="O107" s="168" t="s">
        <v>507</v>
      </c>
      <c r="P107" s="273" t="s">
        <v>513</v>
      </c>
      <c r="Q107" s="273" t="s">
        <v>164</v>
      </c>
      <c r="R107" s="281" t="s">
        <v>115</v>
      </c>
      <c r="S107" s="273" t="s">
        <v>87</v>
      </c>
      <c r="T107" s="282" t="s">
        <v>1199</v>
      </c>
      <c r="U107" s="274" t="s">
        <v>654</v>
      </c>
      <c r="V107" s="274" t="s">
        <v>218</v>
      </c>
      <c r="W107" s="285" t="s">
        <v>1022</v>
      </c>
      <c r="X107" s="289" t="s">
        <v>1200</v>
      </c>
    </row>
    <row r="108" spans="1:24" s="23" customFormat="1" ht="25.5" customHeight="1" x14ac:dyDescent="0.25">
      <c r="A108" s="192" t="s">
        <v>984</v>
      </c>
      <c r="B108" s="193">
        <v>9165784</v>
      </c>
      <c r="C108" s="192" t="s">
        <v>1536</v>
      </c>
      <c r="D108" s="176" t="s">
        <v>593</v>
      </c>
      <c r="E108" s="192" t="s">
        <v>189</v>
      </c>
      <c r="F108" s="176" t="s">
        <v>985</v>
      </c>
      <c r="G108" s="192" t="s">
        <v>16</v>
      </c>
      <c r="H108" s="194" t="s">
        <v>17</v>
      </c>
      <c r="I108" s="195">
        <v>43054</v>
      </c>
      <c r="J108" s="195">
        <v>44879</v>
      </c>
      <c r="K108" s="196" t="s">
        <v>180</v>
      </c>
      <c r="L108" s="196" t="s">
        <v>986</v>
      </c>
      <c r="M108" s="197">
        <f t="shared" si="9"/>
        <v>147201.55000000002</v>
      </c>
      <c r="N108" s="197">
        <v>1766418.6</v>
      </c>
      <c r="O108" s="198" t="s">
        <v>507</v>
      </c>
      <c r="P108" s="199" t="s">
        <v>514</v>
      </c>
      <c r="Q108" s="199" t="s">
        <v>157</v>
      </c>
      <c r="R108" s="200" t="s">
        <v>69</v>
      </c>
      <c r="S108" s="192" t="s">
        <v>313</v>
      </c>
      <c r="T108" s="199" t="s">
        <v>70</v>
      </c>
      <c r="U108" s="201" t="s">
        <v>256</v>
      </c>
      <c r="V108" s="201" t="s">
        <v>256</v>
      </c>
      <c r="W108" s="205" t="s">
        <v>257</v>
      </c>
      <c r="X108" s="192" t="s">
        <v>987</v>
      </c>
    </row>
    <row r="109" spans="1:24" s="23" customFormat="1" ht="33.75" customHeight="1" x14ac:dyDescent="0.25">
      <c r="A109" s="80" t="s">
        <v>315</v>
      </c>
      <c r="B109" s="88">
        <v>3538</v>
      </c>
      <c r="C109" s="295" t="s">
        <v>1825</v>
      </c>
      <c r="D109" s="81" t="s">
        <v>813</v>
      </c>
      <c r="E109" s="80" t="s">
        <v>81</v>
      </c>
      <c r="F109" s="89" t="s">
        <v>316</v>
      </c>
      <c r="G109" s="80" t="s">
        <v>16</v>
      </c>
      <c r="H109" s="83" t="s">
        <v>17</v>
      </c>
      <c r="I109" s="84">
        <v>43388</v>
      </c>
      <c r="J109" s="84">
        <v>43752</v>
      </c>
      <c r="K109" s="85" t="s">
        <v>182</v>
      </c>
      <c r="L109" s="298" t="s">
        <v>386</v>
      </c>
      <c r="M109" s="79">
        <f t="shared" si="9"/>
        <v>4350.7750000000005</v>
      </c>
      <c r="N109" s="90">
        <v>52209.3</v>
      </c>
      <c r="O109" s="168" t="s">
        <v>507</v>
      </c>
      <c r="P109" s="173" t="s">
        <v>522</v>
      </c>
      <c r="Q109" s="86" t="s">
        <v>159</v>
      </c>
      <c r="R109" s="92" t="s">
        <v>74</v>
      </c>
      <c r="S109" s="80" t="s">
        <v>87</v>
      </c>
      <c r="T109" s="86" t="s">
        <v>75</v>
      </c>
      <c r="U109" s="187" t="s">
        <v>627</v>
      </c>
      <c r="V109" s="187" t="s">
        <v>627</v>
      </c>
      <c r="W109" s="183" t="s">
        <v>206</v>
      </c>
      <c r="X109" s="87" t="s">
        <v>317</v>
      </c>
    </row>
    <row r="110" spans="1:24" s="23" customFormat="1" ht="45" x14ac:dyDescent="0.25">
      <c r="A110" s="154" t="s">
        <v>494</v>
      </c>
      <c r="B110" s="150">
        <v>9046299</v>
      </c>
      <c r="C110" s="289" t="s">
        <v>1306</v>
      </c>
      <c r="D110" s="35" t="s">
        <v>495</v>
      </c>
      <c r="E110" s="183" t="s">
        <v>82</v>
      </c>
      <c r="F110" s="35" t="s">
        <v>595</v>
      </c>
      <c r="G110" s="34" t="s">
        <v>16</v>
      </c>
      <c r="H110" s="44" t="s">
        <v>17</v>
      </c>
      <c r="I110" s="172">
        <v>43449</v>
      </c>
      <c r="J110" s="172">
        <v>43813</v>
      </c>
      <c r="K110" s="142" t="s">
        <v>185</v>
      </c>
      <c r="L110" s="298" t="s">
        <v>386</v>
      </c>
      <c r="M110" s="185">
        <f t="shared" si="9"/>
        <v>48682.59</v>
      </c>
      <c r="N110" s="185">
        <v>584191.07999999996</v>
      </c>
      <c r="O110" s="168" t="s">
        <v>507</v>
      </c>
      <c r="P110" s="173" t="s">
        <v>522</v>
      </c>
      <c r="Q110" s="8" t="s">
        <v>24</v>
      </c>
      <c r="R110" s="159" t="s">
        <v>18</v>
      </c>
      <c r="S110" s="6" t="s">
        <v>296</v>
      </c>
      <c r="T110" s="86" t="s">
        <v>58</v>
      </c>
      <c r="U110" s="160" t="s">
        <v>399</v>
      </c>
      <c r="V110" s="139" t="s">
        <v>399</v>
      </c>
      <c r="W110" s="183" t="s">
        <v>496</v>
      </c>
      <c r="X110" s="16" t="s">
        <v>502</v>
      </c>
    </row>
    <row r="111" spans="1:24" s="23" customFormat="1" ht="45.75" customHeight="1" x14ac:dyDescent="0.25">
      <c r="A111" s="289" t="s">
        <v>1434</v>
      </c>
      <c r="B111" s="295">
        <v>9195880</v>
      </c>
      <c r="C111" s="289" t="s">
        <v>1435</v>
      </c>
      <c r="D111" s="184" t="s">
        <v>294</v>
      </c>
      <c r="E111" s="183" t="s">
        <v>295</v>
      </c>
      <c r="F111" s="184" t="s">
        <v>596</v>
      </c>
      <c r="G111" s="183" t="s">
        <v>16</v>
      </c>
      <c r="H111" s="188" t="s">
        <v>17</v>
      </c>
      <c r="I111" s="172">
        <v>43319</v>
      </c>
      <c r="J111" s="172">
        <v>43683</v>
      </c>
      <c r="K111" s="298" t="s">
        <v>181</v>
      </c>
      <c r="L111" s="298" t="s">
        <v>386</v>
      </c>
      <c r="M111" s="185">
        <f t="shared" si="9"/>
        <v>25802.355833333335</v>
      </c>
      <c r="N111" s="185">
        <v>309628.27</v>
      </c>
      <c r="O111" s="168" t="s">
        <v>507</v>
      </c>
      <c r="P111" s="173" t="s">
        <v>522</v>
      </c>
      <c r="Q111" s="74" t="s">
        <v>24</v>
      </c>
      <c r="R111" s="159" t="s">
        <v>18</v>
      </c>
      <c r="S111" s="78" t="s">
        <v>296</v>
      </c>
      <c r="T111" s="86" t="s">
        <v>58</v>
      </c>
      <c r="U111" s="139" t="s">
        <v>399</v>
      </c>
      <c r="V111" s="139" t="s">
        <v>399</v>
      </c>
      <c r="W111" s="289" t="s">
        <v>302</v>
      </c>
      <c r="X111" s="78" t="s">
        <v>1436</v>
      </c>
    </row>
    <row r="112" spans="1:24" s="23" customFormat="1" ht="23.25" customHeight="1" x14ac:dyDescent="0.25">
      <c r="A112" s="289" t="s">
        <v>1581</v>
      </c>
      <c r="B112" s="295">
        <v>9196087</v>
      </c>
      <c r="C112" s="289" t="s">
        <v>1582</v>
      </c>
      <c r="D112" s="349" t="s">
        <v>1583</v>
      </c>
      <c r="E112" s="289" t="s">
        <v>1584</v>
      </c>
      <c r="F112" s="349" t="s">
        <v>1585</v>
      </c>
      <c r="G112" s="289" t="s">
        <v>16</v>
      </c>
      <c r="H112" s="296" t="s">
        <v>17</v>
      </c>
      <c r="I112" s="297">
        <v>43355</v>
      </c>
      <c r="J112" s="297">
        <v>43719</v>
      </c>
      <c r="K112" s="298" t="s">
        <v>178</v>
      </c>
      <c r="L112" s="298" t="s">
        <v>386</v>
      </c>
      <c r="M112" s="291">
        <f t="shared" si="9"/>
        <v>10150</v>
      </c>
      <c r="N112" s="350">
        <v>121800</v>
      </c>
      <c r="O112" s="297" t="s">
        <v>510</v>
      </c>
      <c r="P112" s="299" t="s">
        <v>908</v>
      </c>
      <c r="Q112" s="299" t="s">
        <v>24</v>
      </c>
      <c r="R112" s="159" t="s">
        <v>18</v>
      </c>
      <c r="S112" s="289" t="s">
        <v>63</v>
      </c>
      <c r="T112" s="299" t="s">
        <v>62</v>
      </c>
      <c r="U112" s="330" t="s">
        <v>456</v>
      </c>
      <c r="V112" s="330" t="s">
        <v>456</v>
      </c>
      <c r="W112" s="289" t="s">
        <v>1316</v>
      </c>
      <c r="X112" s="347" t="s">
        <v>1586</v>
      </c>
    </row>
    <row r="113" spans="1:24" s="23" customFormat="1" ht="24.75" customHeight="1" x14ac:dyDescent="0.25">
      <c r="A113" s="289" t="s">
        <v>1311</v>
      </c>
      <c r="B113" s="295">
        <v>9195727</v>
      </c>
      <c r="C113" s="289" t="s">
        <v>1312</v>
      </c>
      <c r="D113" s="328" t="s">
        <v>1313</v>
      </c>
      <c r="E113" s="289" t="s">
        <v>1314</v>
      </c>
      <c r="F113" s="290" t="s">
        <v>1315</v>
      </c>
      <c r="G113" s="289" t="s">
        <v>16</v>
      </c>
      <c r="H113" s="296" t="s">
        <v>17</v>
      </c>
      <c r="I113" s="313">
        <v>43300</v>
      </c>
      <c r="J113" s="313">
        <v>43664</v>
      </c>
      <c r="K113" s="26" t="s">
        <v>186</v>
      </c>
      <c r="L113" s="26" t="s">
        <v>386</v>
      </c>
      <c r="M113" s="329"/>
      <c r="N113" s="329">
        <v>28011.07</v>
      </c>
      <c r="O113" s="297" t="s">
        <v>510</v>
      </c>
      <c r="P113" s="299" t="s">
        <v>908</v>
      </c>
      <c r="Q113" s="299" t="s">
        <v>24</v>
      </c>
      <c r="R113" s="159" t="s">
        <v>18</v>
      </c>
      <c r="S113" s="289" t="s">
        <v>63</v>
      </c>
      <c r="T113" s="299" t="s">
        <v>62</v>
      </c>
      <c r="U113" s="330" t="s">
        <v>456</v>
      </c>
      <c r="V113" s="292" t="s">
        <v>456</v>
      </c>
      <c r="W113" s="289" t="s">
        <v>1316</v>
      </c>
      <c r="X113" s="327" t="s">
        <v>1317</v>
      </c>
    </row>
    <row r="114" spans="1:24" s="23" customFormat="1" ht="59.25" customHeight="1" x14ac:dyDescent="0.25">
      <c r="A114" s="192" t="s">
        <v>542</v>
      </c>
      <c r="B114" s="193" t="s">
        <v>619</v>
      </c>
      <c r="C114" s="192" t="s">
        <v>1722</v>
      </c>
      <c r="D114" s="176" t="s">
        <v>360</v>
      </c>
      <c r="E114" s="192" t="s">
        <v>361</v>
      </c>
      <c r="F114" s="176" t="s">
        <v>543</v>
      </c>
      <c r="G114" s="194" t="s">
        <v>16</v>
      </c>
      <c r="H114" s="194" t="s">
        <v>17</v>
      </c>
      <c r="I114" s="195">
        <v>43528</v>
      </c>
      <c r="J114" s="195">
        <v>43893</v>
      </c>
      <c r="K114" s="196" t="s">
        <v>188</v>
      </c>
      <c r="L114" s="196" t="s">
        <v>579</v>
      </c>
      <c r="M114" s="197">
        <f>N114/12</f>
        <v>80841.94</v>
      </c>
      <c r="N114" s="197">
        <v>970103.28</v>
      </c>
      <c r="O114" s="195" t="s">
        <v>508</v>
      </c>
      <c r="P114" s="199" t="s">
        <v>514</v>
      </c>
      <c r="Q114" s="199" t="s">
        <v>24</v>
      </c>
      <c r="R114" s="206" t="s">
        <v>18</v>
      </c>
      <c r="S114" s="199" t="s">
        <v>89</v>
      </c>
      <c r="T114" s="207" t="s">
        <v>88</v>
      </c>
      <c r="U114" s="201" t="s">
        <v>2076</v>
      </c>
      <c r="V114" s="201" t="s">
        <v>2076</v>
      </c>
      <c r="W114" s="205" t="s">
        <v>2078</v>
      </c>
      <c r="X114" s="192" t="s">
        <v>362</v>
      </c>
    </row>
    <row r="115" spans="1:24" s="23" customFormat="1" ht="27" customHeight="1" x14ac:dyDescent="0.25">
      <c r="A115" s="285" t="s">
        <v>1067</v>
      </c>
      <c r="B115" s="275">
        <v>9179799</v>
      </c>
      <c r="C115" s="285" t="s">
        <v>1178</v>
      </c>
      <c r="D115" s="290" t="s">
        <v>1068</v>
      </c>
      <c r="E115" s="285" t="s">
        <v>1069</v>
      </c>
      <c r="F115" s="290" t="s">
        <v>1070</v>
      </c>
      <c r="G115" s="285" t="s">
        <v>16</v>
      </c>
      <c r="H115" s="276" t="s">
        <v>17</v>
      </c>
      <c r="I115" s="279">
        <v>43536</v>
      </c>
      <c r="J115" s="279">
        <v>43901</v>
      </c>
      <c r="K115" s="280" t="s">
        <v>188</v>
      </c>
      <c r="L115" s="167" t="s">
        <v>579</v>
      </c>
      <c r="M115" s="287">
        <f t="shared" ref="M115:M122" si="10">N115/12</f>
        <v>545.68833333333339</v>
      </c>
      <c r="N115" s="291">
        <v>6548.26</v>
      </c>
      <c r="O115" s="168" t="s">
        <v>507</v>
      </c>
      <c r="P115" s="273" t="s">
        <v>519</v>
      </c>
      <c r="Q115" s="273" t="s">
        <v>24</v>
      </c>
      <c r="R115" s="159" t="s">
        <v>18</v>
      </c>
      <c r="S115" s="285" t="s">
        <v>63</v>
      </c>
      <c r="T115" s="273" t="s">
        <v>62</v>
      </c>
      <c r="U115" s="292" t="s">
        <v>1215</v>
      </c>
      <c r="V115" s="292" t="s">
        <v>1215</v>
      </c>
      <c r="W115" s="285" t="s">
        <v>208</v>
      </c>
      <c r="X115" s="289" t="s">
        <v>1071</v>
      </c>
    </row>
    <row r="116" spans="1:24" s="23" customFormat="1" ht="35.25" customHeight="1" x14ac:dyDescent="0.25">
      <c r="A116" s="183" t="s">
        <v>614</v>
      </c>
      <c r="B116" s="175">
        <v>9073432</v>
      </c>
      <c r="C116" s="289" t="s">
        <v>1347</v>
      </c>
      <c r="D116" s="184" t="s">
        <v>84</v>
      </c>
      <c r="E116" s="183" t="s">
        <v>85</v>
      </c>
      <c r="F116" s="189" t="s">
        <v>615</v>
      </c>
      <c r="G116" s="183" t="s">
        <v>16</v>
      </c>
      <c r="H116" s="188" t="s">
        <v>17</v>
      </c>
      <c r="I116" s="172">
        <v>43302</v>
      </c>
      <c r="J116" s="172">
        <v>43666</v>
      </c>
      <c r="K116" s="142" t="s">
        <v>186</v>
      </c>
      <c r="L116" s="167" t="s">
        <v>386</v>
      </c>
      <c r="M116" s="185">
        <f t="shared" si="10"/>
        <v>135.15</v>
      </c>
      <c r="N116" s="191">
        <v>1621.8</v>
      </c>
      <c r="O116" s="172" t="s">
        <v>509</v>
      </c>
      <c r="P116" s="173" t="s">
        <v>513</v>
      </c>
      <c r="Q116" s="173" t="s">
        <v>158</v>
      </c>
      <c r="R116" s="159" t="s">
        <v>29</v>
      </c>
      <c r="S116" s="183" t="s">
        <v>87</v>
      </c>
      <c r="T116" s="173" t="s">
        <v>76</v>
      </c>
      <c r="U116" s="187" t="s">
        <v>425</v>
      </c>
      <c r="V116" s="292" t="s">
        <v>811</v>
      </c>
      <c r="W116" s="289" t="s">
        <v>812</v>
      </c>
      <c r="X116" s="190" t="s">
        <v>616</v>
      </c>
    </row>
    <row r="117" spans="1:24" s="23" customFormat="1" ht="35.25" customHeight="1" x14ac:dyDescent="0.25">
      <c r="A117" s="190" t="s">
        <v>655</v>
      </c>
      <c r="B117" s="212">
        <v>9077534</v>
      </c>
      <c r="C117" s="289" t="s">
        <v>1476</v>
      </c>
      <c r="D117" s="189" t="s">
        <v>84</v>
      </c>
      <c r="E117" s="190" t="s">
        <v>85</v>
      </c>
      <c r="F117" s="189" t="s">
        <v>656</v>
      </c>
      <c r="G117" s="190" t="s">
        <v>16</v>
      </c>
      <c r="H117" s="211" t="s">
        <v>17</v>
      </c>
      <c r="I117" s="172">
        <v>43383</v>
      </c>
      <c r="J117" s="172">
        <v>43747</v>
      </c>
      <c r="K117" s="142" t="s">
        <v>182</v>
      </c>
      <c r="L117" s="167" t="s">
        <v>386</v>
      </c>
      <c r="M117" s="191">
        <f t="shared" si="10"/>
        <v>7718.59</v>
      </c>
      <c r="N117" s="191">
        <v>92623.08</v>
      </c>
      <c r="O117" s="168" t="s">
        <v>507</v>
      </c>
      <c r="P117" s="210" t="s">
        <v>513</v>
      </c>
      <c r="Q117" s="173" t="s">
        <v>24</v>
      </c>
      <c r="R117" s="159" t="s">
        <v>18</v>
      </c>
      <c r="S117" s="190" t="s">
        <v>110</v>
      </c>
      <c r="T117" s="173" t="s">
        <v>116</v>
      </c>
      <c r="U117" s="213" t="s">
        <v>658</v>
      </c>
      <c r="V117" s="213" t="s">
        <v>117</v>
      </c>
      <c r="W117" s="190" t="s">
        <v>677</v>
      </c>
      <c r="X117" s="190" t="s">
        <v>657</v>
      </c>
    </row>
    <row r="118" spans="1:24" s="23" customFormat="1" ht="26.25" customHeight="1" x14ac:dyDescent="0.25">
      <c r="A118" s="289" t="s">
        <v>1664</v>
      </c>
      <c r="B118" s="295">
        <v>9196634</v>
      </c>
      <c r="C118" s="289" t="s">
        <v>1665</v>
      </c>
      <c r="D118" s="290" t="s">
        <v>84</v>
      </c>
      <c r="E118" s="289" t="s">
        <v>85</v>
      </c>
      <c r="F118" s="353" t="s">
        <v>1666</v>
      </c>
      <c r="G118" s="289" t="s">
        <v>16</v>
      </c>
      <c r="H118" s="296" t="s">
        <v>17</v>
      </c>
      <c r="I118" s="297">
        <v>43370</v>
      </c>
      <c r="J118" s="297">
        <v>43734</v>
      </c>
      <c r="K118" s="298" t="s">
        <v>178</v>
      </c>
      <c r="L118" s="298" t="s">
        <v>386</v>
      </c>
      <c r="M118" s="107" t="s">
        <v>16</v>
      </c>
      <c r="N118" s="354">
        <v>20160</v>
      </c>
      <c r="O118" s="297" t="s">
        <v>509</v>
      </c>
      <c r="P118" s="299" t="s">
        <v>512</v>
      </c>
      <c r="Q118" s="299" t="s">
        <v>158</v>
      </c>
      <c r="R118" s="159" t="s">
        <v>29</v>
      </c>
      <c r="S118" s="289" t="s">
        <v>87</v>
      </c>
      <c r="T118" s="299" t="s">
        <v>76</v>
      </c>
      <c r="U118" s="292" t="s">
        <v>425</v>
      </c>
      <c r="V118" s="292" t="s">
        <v>811</v>
      </c>
      <c r="W118" s="289" t="s">
        <v>812</v>
      </c>
      <c r="X118" s="352" t="s">
        <v>1654</v>
      </c>
    </row>
    <row r="119" spans="1:24" s="23" customFormat="1" ht="35.25" customHeight="1" x14ac:dyDescent="0.25">
      <c r="A119" s="289" t="s">
        <v>1848</v>
      </c>
      <c r="B119" s="295">
        <v>9196880</v>
      </c>
      <c r="C119" s="289" t="s">
        <v>1849</v>
      </c>
      <c r="D119" s="290" t="s">
        <v>84</v>
      </c>
      <c r="E119" s="289" t="s">
        <v>85</v>
      </c>
      <c r="F119" s="360" t="s">
        <v>1850</v>
      </c>
      <c r="G119" s="289" t="s">
        <v>16</v>
      </c>
      <c r="H119" s="296" t="s">
        <v>17</v>
      </c>
      <c r="I119" s="297">
        <v>43413</v>
      </c>
      <c r="J119" s="297">
        <v>43777</v>
      </c>
      <c r="K119" s="26" t="s">
        <v>180</v>
      </c>
      <c r="L119" s="298" t="s">
        <v>386</v>
      </c>
      <c r="M119" s="291">
        <f t="shared" si="10"/>
        <v>295.40416666666664</v>
      </c>
      <c r="N119" s="361">
        <v>3544.85</v>
      </c>
      <c r="O119" s="297" t="s">
        <v>509</v>
      </c>
      <c r="P119" s="210" t="s">
        <v>513</v>
      </c>
      <c r="Q119" s="299" t="s">
        <v>158</v>
      </c>
      <c r="R119" s="159" t="s">
        <v>29</v>
      </c>
      <c r="S119" s="289" t="s">
        <v>87</v>
      </c>
      <c r="T119" s="299" t="s">
        <v>76</v>
      </c>
      <c r="U119" s="292" t="s">
        <v>425</v>
      </c>
      <c r="V119" s="292" t="s">
        <v>811</v>
      </c>
      <c r="W119" s="289" t="s">
        <v>812</v>
      </c>
      <c r="X119" s="289" t="s">
        <v>1851</v>
      </c>
    </row>
    <row r="120" spans="1:24" s="23" customFormat="1" ht="26.25" customHeight="1" x14ac:dyDescent="0.25">
      <c r="A120" s="289" t="s">
        <v>2059</v>
      </c>
      <c r="B120" s="295">
        <v>9210795</v>
      </c>
      <c r="C120" s="289" t="s">
        <v>2060</v>
      </c>
      <c r="D120" s="290" t="s">
        <v>84</v>
      </c>
      <c r="E120" s="289" t="s">
        <v>85</v>
      </c>
      <c r="F120" s="394" t="s">
        <v>2061</v>
      </c>
      <c r="G120" s="29" t="s">
        <v>16</v>
      </c>
      <c r="H120" s="22" t="s">
        <v>17</v>
      </c>
      <c r="I120" s="297">
        <v>43487</v>
      </c>
      <c r="J120" s="297">
        <v>43851</v>
      </c>
      <c r="K120" s="298" t="s">
        <v>179</v>
      </c>
      <c r="L120" s="167" t="s">
        <v>579</v>
      </c>
      <c r="M120" s="291">
        <f>N120/12</f>
        <v>3662.2433333333333</v>
      </c>
      <c r="N120" s="395">
        <v>43946.92</v>
      </c>
      <c r="O120" s="313" t="s">
        <v>507</v>
      </c>
      <c r="P120" s="299" t="s">
        <v>513</v>
      </c>
      <c r="Q120" s="299" t="s">
        <v>24</v>
      </c>
      <c r="R120" s="171" t="s">
        <v>18</v>
      </c>
      <c r="S120" s="289" t="s">
        <v>996</v>
      </c>
      <c r="T120" s="301" t="s">
        <v>40</v>
      </c>
      <c r="U120" s="292" t="s">
        <v>2062</v>
      </c>
      <c r="V120" s="292" t="s">
        <v>493</v>
      </c>
      <c r="W120" s="170" t="s">
        <v>893</v>
      </c>
      <c r="X120" s="393" t="s">
        <v>2058</v>
      </c>
    </row>
    <row r="121" spans="1:24" s="23" customFormat="1" ht="22.5" x14ac:dyDescent="0.25">
      <c r="A121" s="249" t="s">
        <v>836</v>
      </c>
      <c r="B121" s="236">
        <v>9139179</v>
      </c>
      <c r="C121" s="289" t="s">
        <v>1559</v>
      </c>
      <c r="D121" s="252" t="s">
        <v>837</v>
      </c>
      <c r="E121" s="249" t="s">
        <v>838</v>
      </c>
      <c r="F121" s="252" t="s">
        <v>839</v>
      </c>
      <c r="G121" s="249" t="s">
        <v>16</v>
      </c>
      <c r="H121" s="237" t="s">
        <v>17</v>
      </c>
      <c r="I121" s="238">
        <v>43263</v>
      </c>
      <c r="J121" s="238">
        <v>43627</v>
      </c>
      <c r="K121" s="239" t="s">
        <v>184</v>
      </c>
      <c r="L121" s="167" t="s">
        <v>386</v>
      </c>
      <c r="M121" s="250">
        <f t="shared" si="10"/>
        <v>3083.3333333333335</v>
      </c>
      <c r="N121" s="253">
        <v>37000</v>
      </c>
      <c r="O121" s="238" t="s">
        <v>510</v>
      </c>
      <c r="P121" s="240" t="s">
        <v>1054</v>
      </c>
      <c r="Q121" s="240" t="s">
        <v>24</v>
      </c>
      <c r="R121" s="159" t="s">
        <v>18</v>
      </c>
      <c r="S121" s="249" t="s">
        <v>63</v>
      </c>
      <c r="T121" s="240" t="s">
        <v>62</v>
      </c>
      <c r="U121" s="277" t="s">
        <v>1130</v>
      </c>
      <c r="V121" s="241" t="s">
        <v>1130</v>
      </c>
      <c r="W121" s="249" t="s">
        <v>840</v>
      </c>
      <c r="X121" s="251" t="s">
        <v>841</v>
      </c>
    </row>
    <row r="122" spans="1:24" s="23" customFormat="1" ht="33.75" customHeight="1" x14ac:dyDescent="0.25">
      <c r="A122" s="289" t="s">
        <v>1881</v>
      </c>
      <c r="B122" s="295">
        <v>9197402</v>
      </c>
      <c r="C122" s="289" t="s">
        <v>1882</v>
      </c>
      <c r="D122" s="369" t="s">
        <v>1883</v>
      </c>
      <c r="E122" s="289" t="s">
        <v>1884</v>
      </c>
      <c r="F122" s="369" t="s">
        <v>1885</v>
      </c>
      <c r="G122" s="289" t="s">
        <v>16</v>
      </c>
      <c r="H122" s="296" t="s">
        <v>17</v>
      </c>
      <c r="I122" s="297">
        <v>43434</v>
      </c>
      <c r="J122" s="297">
        <v>43798</v>
      </c>
      <c r="K122" s="26" t="s">
        <v>180</v>
      </c>
      <c r="L122" s="298" t="s">
        <v>386</v>
      </c>
      <c r="M122" s="291">
        <f t="shared" si="10"/>
        <v>315.16666666666669</v>
      </c>
      <c r="N122" s="370">
        <v>3782</v>
      </c>
      <c r="O122" s="297" t="s">
        <v>507</v>
      </c>
      <c r="P122" s="299" t="s">
        <v>513</v>
      </c>
      <c r="Q122" s="299" t="s">
        <v>159</v>
      </c>
      <c r="R122" s="171" t="s">
        <v>74</v>
      </c>
      <c r="S122" s="299" t="s">
        <v>87</v>
      </c>
      <c r="T122" s="299" t="s">
        <v>75</v>
      </c>
      <c r="U122" s="292" t="s">
        <v>410</v>
      </c>
      <c r="V122" s="292" t="s">
        <v>627</v>
      </c>
      <c r="W122" s="289" t="s">
        <v>206</v>
      </c>
      <c r="X122" s="368" t="s">
        <v>1886</v>
      </c>
    </row>
    <row r="123" spans="1:24" s="23" customFormat="1" ht="24" customHeight="1" x14ac:dyDescent="0.25">
      <c r="A123" s="289" t="s">
        <v>1596</v>
      </c>
      <c r="B123" s="289">
        <v>9196514</v>
      </c>
      <c r="C123" s="289" t="s">
        <v>1597</v>
      </c>
      <c r="D123" s="290" t="s">
        <v>732</v>
      </c>
      <c r="E123" s="289" t="s">
        <v>733</v>
      </c>
      <c r="F123" s="349" t="s">
        <v>1611</v>
      </c>
      <c r="G123" s="289" t="s">
        <v>16</v>
      </c>
      <c r="H123" s="296" t="s">
        <v>165</v>
      </c>
      <c r="I123" s="297">
        <v>43360</v>
      </c>
      <c r="J123" s="297">
        <v>43724</v>
      </c>
      <c r="K123" s="298" t="s">
        <v>178</v>
      </c>
      <c r="L123" s="298" t="s">
        <v>386</v>
      </c>
      <c r="M123" s="107" t="s">
        <v>16</v>
      </c>
      <c r="N123" s="350">
        <v>16860</v>
      </c>
      <c r="O123" s="313" t="s">
        <v>507</v>
      </c>
      <c r="P123" s="299" t="s">
        <v>528</v>
      </c>
      <c r="Q123" s="299" t="s">
        <v>24</v>
      </c>
      <c r="R123" s="159" t="s">
        <v>18</v>
      </c>
      <c r="S123" s="289" t="s">
        <v>167</v>
      </c>
      <c r="T123" s="299" t="s">
        <v>19</v>
      </c>
      <c r="U123" s="294" t="s">
        <v>1598</v>
      </c>
      <c r="V123" s="292" t="s">
        <v>28</v>
      </c>
      <c r="W123" s="289" t="s">
        <v>196</v>
      </c>
      <c r="X123" s="347" t="s">
        <v>1599</v>
      </c>
    </row>
    <row r="124" spans="1:24" s="23" customFormat="1" ht="24" customHeight="1" x14ac:dyDescent="0.25">
      <c r="A124" s="289" t="s">
        <v>2019</v>
      </c>
      <c r="B124" s="289">
        <v>9210708</v>
      </c>
      <c r="C124" s="289" t="s">
        <v>2020</v>
      </c>
      <c r="D124" s="290" t="s">
        <v>732</v>
      </c>
      <c r="E124" s="289" t="s">
        <v>733</v>
      </c>
      <c r="F124" s="391" t="s">
        <v>2021</v>
      </c>
      <c r="G124" s="289" t="s">
        <v>16</v>
      </c>
      <c r="H124" s="296" t="s">
        <v>165</v>
      </c>
      <c r="I124" s="297">
        <v>43476</v>
      </c>
      <c r="J124" s="297">
        <v>43840</v>
      </c>
      <c r="K124" s="301" t="s">
        <v>179</v>
      </c>
      <c r="L124" s="298" t="s">
        <v>579</v>
      </c>
      <c r="M124" s="107" t="s">
        <v>16</v>
      </c>
      <c r="N124" s="392">
        <v>329400</v>
      </c>
      <c r="O124" s="313" t="s">
        <v>507</v>
      </c>
      <c r="P124" s="33" t="s">
        <v>528</v>
      </c>
      <c r="Q124" s="299" t="s">
        <v>24</v>
      </c>
      <c r="R124" s="300" t="s">
        <v>18</v>
      </c>
      <c r="S124" s="289" t="s">
        <v>167</v>
      </c>
      <c r="T124" s="301" t="s">
        <v>19</v>
      </c>
      <c r="U124" s="294" t="s">
        <v>243</v>
      </c>
      <c r="V124" s="292" t="s">
        <v>28</v>
      </c>
      <c r="W124" s="289" t="s">
        <v>196</v>
      </c>
      <c r="X124" s="389"/>
    </row>
    <row r="125" spans="1:24" s="23" customFormat="1" ht="22.5" customHeight="1" x14ac:dyDescent="0.25">
      <c r="A125" s="227" t="s">
        <v>802</v>
      </c>
      <c r="B125" s="218">
        <v>9138560</v>
      </c>
      <c r="C125" s="275" t="s">
        <v>1454</v>
      </c>
      <c r="D125" s="228" t="s">
        <v>803</v>
      </c>
      <c r="E125" s="227" t="s">
        <v>804</v>
      </c>
      <c r="F125" s="228" t="s">
        <v>1573</v>
      </c>
      <c r="G125" s="227" t="s">
        <v>16</v>
      </c>
      <c r="H125" s="226" t="s">
        <v>17</v>
      </c>
      <c r="I125" s="219">
        <v>42856</v>
      </c>
      <c r="J125" s="219">
        <v>43951</v>
      </c>
      <c r="K125" s="142" t="s">
        <v>183</v>
      </c>
      <c r="L125" s="142" t="s">
        <v>579</v>
      </c>
      <c r="M125" s="263">
        <f>N125/12</f>
        <v>181632.87</v>
      </c>
      <c r="N125" s="229">
        <v>2179594.44</v>
      </c>
      <c r="O125" s="219" t="s">
        <v>507</v>
      </c>
      <c r="P125" s="220" t="s">
        <v>518</v>
      </c>
      <c r="Q125" s="220" t="s">
        <v>24</v>
      </c>
      <c r="R125" s="174" t="s">
        <v>18</v>
      </c>
      <c r="S125" s="220" t="s">
        <v>799</v>
      </c>
      <c r="T125" s="144" t="s">
        <v>94</v>
      </c>
      <c r="U125" s="241" t="s">
        <v>782</v>
      </c>
      <c r="V125" s="246" t="s">
        <v>782</v>
      </c>
      <c r="W125" s="117" t="s">
        <v>800</v>
      </c>
      <c r="X125" s="227" t="s">
        <v>805</v>
      </c>
    </row>
    <row r="126" spans="1:24" s="23" customFormat="1" ht="26.25" customHeight="1" x14ac:dyDescent="0.25">
      <c r="A126" s="47" t="s">
        <v>261</v>
      </c>
      <c r="B126" s="48">
        <v>3479</v>
      </c>
      <c r="C126" s="295" t="s">
        <v>1368</v>
      </c>
      <c r="D126" s="49" t="s">
        <v>262</v>
      </c>
      <c r="E126" s="47" t="s">
        <v>263</v>
      </c>
      <c r="F126" s="49" t="s">
        <v>264</v>
      </c>
      <c r="G126" s="289" t="s">
        <v>16</v>
      </c>
      <c r="H126" s="285" t="s">
        <v>17</v>
      </c>
      <c r="I126" s="50">
        <v>43260</v>
      </c>
      <c r="J126" s="50">
        <v>43624</v>
      </c>
      <c r="K126" s="144" t="s">
        <v>184</v>
      </c>
      <c r="L126" s="280" t="s">
        <v>386</v>
      </c>
      <c r="M126" s="37">
        <f>N126/12</f>
        <v>44836.155833333331</v>
      </c>
      <c r="N126" s="52">
        <v>538033.87</v>
      </c>
      <c r="O126" s="168" t="s">
        <v>507</v>
      </c>
      <c r="P126" s="38" t="s">
        <v>1050</v>
      </c>
      <c r="Q126" s="38" t="s">
        <v>24</v>
      </c>
      <c r="R126" s="159" t="s">
        <v>18</v>
      </c>
      <c r="S126" s="29" t="s">
        <v>2080</v>
      </c>
      <c r="T126" s="86" t="s">
        <v>64</v>
      </c>
      <c r="U126" s="187" t="s">
        <v>564</v>
      </c>
      <c r="V126" s="178" t="s">
        <v>564</v>
      </c>
      <c r="W126" s="183" t="s">
        <v>565</v>
      </c>
      <c r="X126" s="47" t="s">
        <v>265</v>
      </c>
    </row>
    <row r="127" spans="1:24" s="23" customFormat="1" ht="23.25" customHeight="1" x14ac:dyDescent="0.25">
      <c r="A127" s="29" t="s">
        <v>1137</v>
      </c>
      <c r="B127" s="29">
        <v>9187500</v>
      </c>
      <c r="C127" s="295" t="s">
        <v>1345</v>
      </c>
      <c r="D127" s="286" t="s">
        <v>90</v>
      </c>
      <c r="E127" s="285" t="s">
        <v>91</v>
      </c>
      <c r="F127" s="290" t="s">
        <v>1138</v>
      </c>
      <c r="G127" s="285" t="s">
        <v>16</v>
      </c>
      <c r="H127" s="276" t="s">
        <v>104</v>
      </c>
      <c r="I127" s="279">
        <v>43238</v>
      </c>
      <c r="J127" s="279">
        <v>43602</v>
      </c>
      <c r="K127" s="280" t="s">
        <v>177</v>
      </c>
      <c r="L127" s="280" t="s">
        <v>386</v>
      </c>
      <c r="M127" s="107" t="s">
        <v>16</v>
      </c>
      <c r="N127" s="291">
        <v>3407151.23</v>
      </c>
      <c r="O127" s="168" t="s">
        <v>507</v>
      </c>
      <c r="P127" s="273" t="s">
        <v>512</v>
      </c>
      <c r="Q127" s="273" t="s">
        <v>24</v>
      </c>
      <c r="R127" s="281" t="s">
        <v>18</v>
      </c>
      <c r="S127" s="273" t="s">
        <v>297</v>
      </c>
      <c r="T127" s="273" t="s">
        <v>40</v>
      </c>
      <c r="U127" s="277" t="s">
        <v>244</v>
      </c>
      <c r="V127" s="277" t="s">
        <v>244</v>
      </c>
      <c r="W127" s="170" t="s">
        <v>364</v>
      </c>
      <c r="X127" s="289" t="s">
        <v>1139</v>
      </c>
    </row>
    <row r="128" spans="1:24" s="23" customFormat="1" ht="23.25" customHeight="1" x14ac:dyDescent="0.25">
      <c r="A128" s="29" t="s">
        <v>1284</v>
      </c>
      <c r="B128" s="29">
        <v>9195580</v>
      </c>
      <c r="C128" s="295" t="s">
        <v>1346</v>
      </c>
      <c r="D128" s="290" t="s">
        <v>90</v>
      </c>
      <c r="E128" s="289" t="s">
        <v>91</v>
      </c>
      <c r="F128" s="290" t="s">
        <v>1285</v>
      </c>
      <c r="G128" s="289" t="s">
        <v>16</v>
      </c>
      <c r="H128" s="296" t="s">
        <v>17</v>
      </c>
      <c r="I128" s="313">
        <v>43294</v>
      </c>
      <c r="J128" s="313">
        <v>43658</v>
      </c>
      <c r="K128" s="26" t="s">
        <v>186</v>
      </c>
      <c r="L128" s="26" t="s">
        <v>386</v>
      </c>
      <c r="M128" s="107" t="s">
        <v>16</v>
      </c>
      <c r="N128" s="329">
        <v>126369.96</v>
      </c>
      <c r="O128" s="313" t="s">
        <v>507</v>
      </c>
      <c r="P128" s="299" t="s">
        <v>512</v>
      </c>
      <c r="Q128" s="299" t="s">
        <v>24</v>
      </c>
      <c r="R128" s="300" t="s">
        <v>18</v>
      </c>
      <c r="S128" s="299" t="s">
        <v>297</v>
      </c>
      <c r="T128" s="299" t="s">
        <v>40</v>
      </c>
      <c r="U128" s="294" t="s">
        <v>244</v>
      </c>
      <c r="V128" s="294" t="s">
        <v>244</v>
      </c>
      <c r="W128" s="170" t="s">
        <v>364</v>
      </c>
      <c r="X128" s="327" t="s">
        <v>1139</v>
      </c>
    </row>
    <row r="129" spans="1:24" s="23" customFormat="1" ht="23.25" customHeight="1" x14ac:dyDescent="0.25">
      <c r="A129" s="29" t="s">
        <v>1832</v>
      </c>
      <c r="B129" s="29">
        <v>9196844</v>
      </c>
      <c r="C129" s="295" t="s">
        <v>1833</v>
      </c>
      <c r="D129" s="290" t="s">
        <v>90</v>
      </c>
      <c r="E129" s="289" t="s">
        <v>91</v>
      </c>
      <c r="F129" s="360" t="s">
        <v>1834</v>
      </c>
      <c r="G129" s="289" t="s">
        <v>16</v>
      </c>
      <c r="H129" s="296" t="s">
        <v>104</v>
      </c>
      <c r="I129" s="297">
        <v>43409</v>
      </c>
      <c r="J129" s="297">
        <v>43773</v>
      </c>
      <c r="K129" s="298" t="s">
        <v>180</v>
      </c>
      <c r="L129" s="298" t="s">
        <v>386</v>
      </c>
      <c r="M129" s="107" t="s">
        <v>16</v>
      </c>
      <c r="N129" s="361">
        <v>40699.99</v>
      </c>
      <c r="O129" s="313" t="s">
        <v>507</v>
      </c>
      <c r="P129" s="299" t="s">
        <v>512</v>
      </c>
      <c r="Q129" s="299" t="s">
        <v>24</v>
      </c>
      <c r="R129" s="300" t="s">
        <v>18</v>
      </c>
      <c r="S129" s="299" t="s">
        <v>297</v>
      </c>
      <c r="T129" s="299" t="s">
        <v>40</v>
      </c>
      <c r="U129" s="294" t="s">
        <v>244</v>
      </c>
      <c r="V129" s="294" t="s">
        <v>244</v>
      </c>
      <c r="W129" s="170" t="s">
        <v>364</v>
      </c>
      <c r="X129" s="359" t="s">
        <v>1798</v>
      </c>
    </row>
    <row r="130" spans="1:24" s="23" customFormat="1" ht="23.25" customHeight="1" x14ac:dyDescent="0.25">
      <c r="A130" s="289" t="s">
        <v>1921</v>
      </c>
      <c r="B130" s="295">
        <v>9197809</v>
      </c>
      <c r="C130" s="295" t="s">
        <v>1920</v>
      </c>
      <c r="D130" s="290" t="s">
        <v>90</v>
      </c>
      <c r="E130" s="289" t="s">
        <v>91</v>
      </c>
      <c r="F130" s="290" t="s">
        <v>2086</v>
      </c>
      <c r="G130" s="289" t="s">
        <v>16</v>
      </c>
      <c r="H130" s="296" t="s">
        <v>104</v>
      </c>
      <c r="I130" s="297">
        <v>43448</v>
      </c>
      <c r="J130" s="297">
        <v>43629</v>
      </c>
      <c r="K130" s="298" t="s">
        <v>184</v>
      </c>
      <c r="L130" s="298" t="s">
        <v>386</v>
      </c>
      <c r="M130" s="107" t="s">
        <v>16</v>
      </c>
      <c r="N130" s="291">
        <v>723502.16</v>
      </c>
      <c r="O130" s="313" t="s">
        <v>507</v>
      </c>
      <c r="P130" s="299" t="s">
        <v>512</v>
      </c>
      <c r="Q130" s="299" t="s">
        <v>24</v>
      </c>
      <c r="R130" s="300" t="s">
        <v>18</v>
      </c>
      <c r="S130" s="299" t="s">
        <v>297</v>
      </c>
      <c r="T130" s="299" t="s">
        <v>40</v>
      </c>
      <c r="U130" s="294" t="s">
        <v>244</v>
      </c>
      <c r="V130" s="294" t="s">
        <v>244</v>
      </c>
      <c r="W130" s="170" t="s">
        <v>364</v>
      </c>
      <c r="X130" s="289" t="s">
        <v>1922</v>
      </c>
    </row>
    <row r="131" spans="1:24" s="23" customFormat="1" ht="23.25" customHeight="1" x14ac:dyDescent="0.25">
      <c r="A131" s="289" t="s">
        <v>1979</v>
      </c>
      <c r="B131" s="295">
        <v>9208938</v>
      </c>
      <c r="C131" s="295" t="s">
        <v>1982</v>
      </c>
      <c r="D131" s="290" t="s">
        <v>90</v>
      </c>
      <c r="E131" s="289" t="s">
        <v>91</v>
      </c>
      <c r="F131" s="290" t="s">
        <v>1980</v>
      </c>
      <c r="G131" s="289" t="s">
        <v>16</v>
      </c>
      <c r="H131" s="296" t="s">
        <v>104</v>
      </c>
      <c r="I131" s="297">
        <v>43474</v>
      </c>
      <c r="J131" s="297">
        <v>43654</v>
      </c>
      <c r="K131" s="301" t="s">
        <v>186</v>
      </c>
      <c r="L131" s="298" t="s">
        <v>386</v>
      </c>
      <c r="M131" s="107" t="s">
        <v>16</v>
      </c>
      <c r="N131" s="392">
        <v>35039.879999999997</v>
      </c>
      <c r="O131" s="313" t="s">
        <v>507</v>
      </c>
      <c r="P131" s="299" t="s">
        <v>512</v>
      </c>
      <c r="Q131" s="299" t="s">
        <v>24</v>
      </c>
      <c r="R131" s="300" t="s">
        <v>18</v>
      </c>
      <c r="S131" s="299" t="s">
        <v>297</v>
      </c>
      <c r="T131" s="299" t="s">
        <v>40</v>
      </c>
      <c r="U131" s="294" t="s">
        <v>244</v>
      </c>
      <c r="V131" s="294" t="s">
        <v>244</v>
      </c>
      <c r="W131" s="170" t="s">
        <v>364</v>
      </c>
      <c r="X131" s="389" t="s">
        <v>1981</v>
      </c>
    </row>
    <row r="132" spans="1:24" s="23" customFormat="1" ht="23.25" customHeight="1" x14ac:dyDescent="0.25">
      <c r="A132" s="289" t="s">
        <v>2063</v>
      </c>
      <c r="B132" s="295">
        <v>9210804</v>
      </c>
      <c r="C132" s="295" t="s">
        <v>2064</v>
      </c>
      <c r="D132" s="290" t="s">
        <v>2065</v>
      </c>
      <c r="E132" s="289" t="s">
        <v>2066</v>
      </c>
      <c r="F132" s="394" t="s">
        <v>2067</v>
      </c>
      <c r="G132" s="289" t="s">
        <v>16</v>
      </c>
      <c r="H132" s="296" t="s">
        <v>17</v>
      </c>
      <c r="I132" s="297">
        <v>43490</v>
      </c>
      <c r="J132" s="297">
        <v>43854</v>
      </c>
      <c r="K132" s="298" t="s">
        <v>179</v>
      </c>
      <c r="L132" s="167" t="s">
        <v>579</v>
      </c>
      <c r="M132" s="289" t="s">
        <v>16</v>
      </c>
      <c r="N132" s="395">
        <v>89444.67</v>
      </c>
      <c r="O132" s="297" t="s">
        <v>507</v>
      </c>
      <c r="P132" s="33" t="s">
        <v>516</v>
      </c>
      <c r="Q132" s="299" t="s">
        <v>606</v>
      </c>
      <c r="R132" s="300" t="s">
        <v>18</v>
      </c>
      <c r="S132" s="289" t="s">
        <v>87</v>
      </c>
      <c r="T132" s="299" t="s">
        <v>19</v>
      </c>
      <c r="U132" s="292" t="s">
        <v>608</v>
      </c>
      <c r="V132" s="292" t="s">
        <v>608</v>
      </c>
      <c r="W132" s="170" t="s">
        <v>609</v>
      </c>
      <c r="X132" s="393"/>
    </row>
    <row r="133" spans="1:24" s="23" customFormat="1" ht="23.25" customHeight="1" x14ac:dyDescent="0.25">
      <c r="A133" s="289" t="s">
        <v>2173</v>
      </c>
      <c r="B133" s="295">
        <v>9214010</v>
      </c>
      <c r="C133" s="295" t="s">
        <v>2174</v>
      </c>
      <c r="D133" s="405" t="s">
        <v>2175</v>
      </c>
      <c r="E133" s="289" t="s">
        <v>2176</v>
      </c>
      <c r="F133" s="405" t="s">
        <v>2177</v>
      </c>
      <c r="G133" s="289" t="s">
        <v>16</v>
      </c>
      <c r="H133" s="296" t="s">
        <v>17</v>
      </c>
      <c r="I133" s="313">
        <v>43573</v>
      </c>
      <c r="J133" s="313">
        <v>43938</v>
      </c>
      <c r="K133" s="26" t="s">
        <v>183</v>
      </c>
      <c r="L133" s="14" t="s">
        <v>579</v>
      </c>
      <c r="M133" s="7">
        <f>N133/12</f>
        <v>1496</v>
      </c>
      <c r="N133" s="401">
        <v>17952</v>
      </c>
      <c r="O133" s="313" t="s">
        <v>507</v>
      </c>
      <c r="P133" s="299" t="s">
        <v>528</v>
      </c>
      <c r="Q133" s="299" t="s">
        <v>24</v>
      </c>
      <c r="R133" s="171" t="s">
        <v>18</v>
      </c>
      <c r="S133" s="289" t="s">
        <v>167</v>
      </c>
      <c r="T133" s="299" t="s">
        <v>88</v>
      </c>
      <c r="U133" s="292" t="s">
        <v>2178</v>
      </c>
      <c r="V133" s="292" t="s">
        <v>28</v>
      </c>
      <c r="W133" s="289" t="s">
        <v>196</v>
      </c>
      <c r="X133" s="406" t="s">
        <v>1935</v>
      </c>
    </row>
    <row r="134" spans="1:24" s="23" customFormat="1" ht="36.75" customHeight="1" x14ac:dyDescent="0.25">
      <c r="A134" s="289" t="s">
        <v>1640</v>
      </c>
      <c r="B134" s="289">
        <v>9196657</v>
      </c>
      <c r="C134" s="289" t="s">
        <v>1641</v>
      </c>
      <c r="D134" s="290" t="s">
        <v>1642</v>
      </c>
      <c r="E134" s="29" t="s">
        <v>1643</v>
      </c>
      <c r="F134" s="353" t="s">
        <v>1644</v>
      </c>
      <c r="G134" s="289" t="s">
        <v>16</v>
      </c>
      <c r="H134" s="296" t="s">
        <v>104</v>
      </c>
      <c r="I134" s="297">
        <v>43368</v>
      </c>
      <c r="J134" s="297">
        <v>43732</v>
      </c>
      <c r="K134" s="298" t="s">
        <v>178</v>
      </c>
      <c r="L134" s="298" t="s">
        <v>386</v>
      </c>
      <c r="M134" s="107" t="s">
        <v>16</v>
      </c>
      <c r="N134" s="354">
        <v>61776</v>
      </c>
      <c r="O134" s="313" t="s">
        <v>1407</v>
      </c>
      <c r="P134" s="299" t="s">
        <v>516</v>
      </c>
      <c r="Q134" s="299" t="s">
        <v>24</v>
      </c>
      <c r="R134" s="167" t="s">
        <v>1645</v>
      </c>
      <c r="S134" s="289" t="s">
        <v>89</v>
      </c>
      <c r="T134" s="167">
        <v>253</v>
      </c>
      <c r="U134" s="292" t="s">
        <v>2076</v>
      </c>
      <c r="V134" s="292" t="s">
        <v>2076</v>
      </c>
      <c r="W134" s="289" t="s">
        <v>2078</v>
      </c>
      <c r="X134" s="352" t="s">
        <v>1646</v>
      </c>
    </row>
    <row r="135" spans="1:24" s="23" customFormat="1" ht="23.25" customHeight="1" x14ac:dyDescent="0.25">
      <c r="A135" s="289" t="s">
        <v>1989</v>
      </c>
      <c r="B135" s="289">
        <v>9210738</v>
      </c>
      <c r="C135" s="302" t="s">
        <v>1990</v>
      </c>
      <c r="D135" s="290" t="s">
        <v>1991</v>
      </c>
      <c r="E135" s="289" t="s">
        <v>1992</v>
      </c>
      <c r="F135" s="391" t="s">
        <v>1993</v>
      </c>
      <c r="G135" s="289" t="s">
        <v>16</v>
      </c>
      <c r="H135" s="296" t="s">
        <v>17</v>
      </c>
      <c r="I135" s="297">
        <v>43474</v>
      </c>
      <c r="J135" s="297">
        <v>43838</v>
      </c>
      <c r="K135" s="298" t="s">
        <v>179</v>
      </c>
      <c r="L135" s="167" t="s">
        <v>579</v>
      </c>
      <c r="M135" s="289" t="s">
        <v>16</v>
      </c>
      <c r="N135" s="392">
        <v>69699.7</v>
      </c>
      <c r="O135" s="313" t="s">
        <v>510</v>
      </c>
      <c r="P135" s="33" t="s">
        <v>959</v>
      </c>
      <c r="Q135" s="299" t="s">
        <v>24</v>
      </c>
      <c r="R135" s="171" t="s">
        <v>18</v>
      </c>
      <c r="S135" s="289" t="s">
        <v>191</v>
      </c>
      <c r="T135" s="299" t="s">
        <v>62</v>
      </c>
      <c r="U135" s="292" t="s">
        <v>192</v>
      </c>
      <c r="V135" s="292" t="s">
        <v>192</v>
      </c>
      <c r="W135" s="289" t="s">
        <v>210</v>
      </c>
      <c r="X135" s="389" t="s">
        <v>1994</v>
      </c>
    </row>
    <row r="136" spans="1:24" s="23" customFormat="1" ht="27.75" customHeight="1" x14ac:dyDescent="0.25">
      <c r="A136" s="289" t="s">
        <v>1607</v>
      </c>
      <c r="B136" s="289">
        <v>9196152</v>
      </c>
      <c r="C136" s="289" t="s">
        <v>1608</v>
      </c>
      <c r="D136" s="290" t="s">
        <v>927</v>
      </c>
      <c r="E136" s="29" t="s">
        <v>928</v>
      </c>
      <c r="F136" s="349" t="s">
        <v>1612</v>
      </c>
      <c r="G136" s="289" t="s">
        <v>16</v>
      </c>
      <c r="H136" s="22" t="s">
        <v>17</v>
      </c>
      <c r="I136" s="297">
        <v>43360</v>
      </c>
      <c r="J136" s="297">
        <v>43724</v>
      </c>
      <c r="K136" s="298" t="s">
        <v>178</v>
      </c>
      <c r="L136" s="298" t="s">
        <v>386</v>
      </c>
      <c r="M136" s="107" t="s">
        <v>16</v>
      </c>
      <c r="N136" s="350">
        <v>59212.5</v>
      </c>
      <c r="O136" s="313" t="s">
        <v>507</v>
      </c>
      <c r="P136" s="299" t="s">
        <v>528</v>
      </c>
      <c r="Q136" s="299" t="s">
        <v>24</v>
      </c>
      <c r="R136" s="171" t="s">
        <v>18</v>
      </c>
      <c r="S136" s="289" t="s">
        <v>167</v>
      </c>
      <c r="T136" s="299" t="s">
        <v>88</v>
      </c>
      <c r="U136" s="292" t="s">
        <v>1614</v>
      </c>
      <c r="V136" s="292" t="s">
        <v>28</v>
      </c>
      <c r="W136" s="289" t="s">
        <v>196</v>
      </c>
      <c r="X136" s="347" t="s">
        <v>1613</v>
      </c>
    </row>
    <row r="137" spans="1:24" s="23" customFormat="1" ht="58.5" customHeight="1" x14ac:dyDescent="0.25">
      <c r="A137" s="183" t="s">
        <v>610</v>
      </c>
      <c r="B137" s="175">
        <v>9071906</v>
      </c>
      <c r="C137" s="295" t="s">
        <v>1288</v>
      </c>
      <c r="D137" s="189" t="s">
        <v>611</v>
      </c>
      <c r="E137" s="29" t="s">
        <v>612</v>
      </c>
      <c r="F137" s="189" t="s">
        <v>1824</v>
      </c>
      <c r="G137" s="183" t="s">
        <v>16</v>
      </c>
      <c r="H137" s="188" t="s">
        <v>17</v>
      </c>
      <c r="I137" s="172">
        <v>43299</v>
      </c>
      <c r="J137" s="172">
        <v>43663</v>
      </c>
      <c r="K137" s="142" t="s">
        <v>186</v>
      </c>
      <c r="L137" s="298" t="s">
        <v>386</v>
      </c>
      <c r="M137" s="7">
        <f>N137/12</f>
        <v>21996.666666666668</v>
      </c>
      <c r="N137" s="191">
        <v>263960</v>
      </c>
      <c r="O137" s="168" t="s">
        <v>1870</v>
      </c>
      <c r="P137" s="33" t="s">
        <v>511</v>
      </c>
      <c r="Q137" s="33" t="s">
        <v>24</v>
      </c>
      <c r="R137" s="167" t="s">
        <v>1871</v>
      </c>
      <c r="S137" s="183" t="s">
        <v>255</v>
      </c>
      <c r="T137" s="167" t="s">
        <v>1872</v>
      </c>
      <c r="U137" s="177" t="s">
        <v>447</v>
      </c>
      <c r="V137" s="177" t="s">
        <v>447</v>
      </c>
      <c r="W137" s="170" t="s">
        <v>487</v>
      </c>
      <c r="X137" s="190" t="s">
        <v>613</v>
      </c>
    </row>
    <row r="138" spans="1:24" s="23" customFormat="1" ht="24" customHeight="1" x14ac:dyDescent="0.25">
      <c r="A138" s="264" t="s">
        <v>1018</v>
      </c>
      <c r="B138" s="264">
        <v>9176005</v>
      </c>
      <c r="C138" s="295" t="s">
        <v>1737</v>
      </c>
      <c r="D138" s="271" t="s">
        <v>1019</v>
      </c>
      <c r="E138" s="264" t="s">
        <v>1020</v>
      </c>
      <c r="F138" s="271" t="s">
        <v>1021</v>
      </c>
      <c r="G138" s="264" t="s">
        <v>16</v>
      </c>
      <c r="H138" s="237" t="s">
        <v>17</v>
      </c>
      <c r="I138" s="257">
        <v>43473</v>
      </c>
      <c r="J138" s="257">
        <v>43837</v>
      </c>
      <c r="K138" s="239" t="s">
        <v>179</v>
      </c>
      <c r="L138" s="298" t="s">
        <v>579</v>
      </c>
      <c r="M138" s="7">
        <f t="shared" ref="M138:M143" si="11">N138/12</f>
        <v>10524.166666666666</v>
      </c>
      <c r="N138" s="272">
        <v>126290</v>
      </c>
      <c r="O138" s="168" t="s">
        <v>507</v>
      </c>
      <c r="P138" s="267" t="s">
        <v>511</v>
      </c>
      <c r="Q138" s="267" t="s">
        <v>164</v>
      </c>
      <c r="R138" s="242" t="s">
        <v>115</v>
      </c>
      <c r="S138" s="267" t="s">
        <v>87</v>
      </c>
      <c r="T138" s="243" t="s">
        <v>124</v>
      </c>
      <c r="U138" s="277" t="s">
        <v>309</v>
      </c>
      <c r="V138" s="269" t="s">
        <v>218</v>
      </c>
      <c r="W138" s="264" t="s">
        <v>1022</v>
      </c>
      <c r="X138" s="270" t="s">
        <v>1023</v>
      </c>
    </row>
    <row r="139" spans="1:24" s="23" customFormat="1" ht="24" customHeight="1" x14ac:dyDescent="0.25">
      <c r="A139" s="183" t="s">
        <v>373</v>
      </c>
      <c r="B139" s="183">
        <v>9038699</v>
      </c>
      <c r="C139" s="289" t="s">
        <v>1563</v>
      </c>
      <c r="D139" s="62" t="s">
        <v>320</v>
      </c>
      <c r="E139" s="57" t="s">
        <v>321</v>
      </c>
      <c r="F139" s="62" t="s">
        <v>967</v>
      </c>
      <c r="G139" s="57" t="s">
        <v>16</v>
      </c>
      <c r="H139" s="54" t="s">
        <v>17</v>
      </c>
      <c r="I139" s="172">
        <v>43240</v>
      </c>
      <c r="J139" s="172">
        <v>43604</v>
      </c>
      <c r="K139" s="142" t="s">
        <v>177</v>
      </c>
      <c r="L139" s="280" t="s">
        <v>386</v>
      </c>
      <c r="M139" s="5">
        <f t="shared" si="11"/>
        <v>7468.8758333333326</v>
      </c>
      <c r="N139" s="5">
        <v>89626.51</v>
      </c>
      <c r="O139" s="172" t="s">
        <v>507</v>
      </c>
      <c r="P139" s="173" t="s">
        <v>511</v>
      </c>
      <c r="Q139" s="56" t="s">
        <v>24</v>
      </c>
      <c r="R139" s="171" t="s">
        <v>18</v>
      </c>
      <c r="S139" s="179" t="s">
        <v>255</v>
      </c>
      <c r="T139" s="86" t="s">
        <v>23</v>
      </c>
      <c r="U139" s="217" t="s">
        <v>309</v>
      </c>
      <c r="V139" s="217" t="s">
        <v>309</v>
      </c>
      <c r="W139" s="170" t="s">
        <v>488</v>
      </c>
      <c r="X139" s="60" t="s">
        <v>374</v>
      </c>
    </row>
    <row r="140" spans="1:24" s="23" customFormat="1" ht="36" customHeight="1" x14ac:dyDescent="0.25">
      <c r="A140" s="190" t="s">
        <v>634</v>
      </c>
      <c r="B140" s="190">
        <v>9074584</v>
      </c>
      <c r="C140" s="285" t="s">
        <v>1262</v>
      </c>
      <c r="D140" s="290" t="s">
        <v>635</v>
      </c>
      <c r="E140" s="190" t="s">
        <v>636</v>
      </c>
      <c r="F140" s="215" t="s">
        <v>637</v>
      </c>
      <c r="G140" s="190" t="s">
        <v>16</v>
      </c>
      <c r="H140" s="211" t="s">
        <v>17</v>
      </c>
      <c r="I140" s="172">
        <v>43336</v>
      </c>
      <c r="J140" s="172">
        <v>43700</v>
      </c>
      <c r="K140" s="142" t="s">
        <v>181</v>
      </c>
      <c r="L140" s="298" t="s">
        <v>386</v>
      </c>
      <c r="M140" s="5">
        <f t="shared" si="11"/>
        <v>9833.3249999999989</v>
      </c>
      <c r="N140" s="216">
        <v>117999.9</v>
      </c>
      <c r="O140" s="168" t="s">
        <v>507</v>
      </c>
      <c r="P140" s="173" t="s">
        <v>513</v>
      </c>
      <c r="Q140" s="173" t="s">
        <v>24</v>
      </c>
      <c r="R140" s="174" t="s">
        <v>18</v>
      </c>
      <c r="S140" s="190" t="s">
        <v>413</v>
      </c>
      <c r="T140" s="144" t="s">
        <v>62</v>
      </c>
      <c r="U140" s="269" t="s">
        <v>997</v>
      </c>
      <c r="V140" s="213" t="s">
        <v>997</v>
      </c>
      <c r="W140" s="289" t="s">
        <v>998</v>
      </c>
      <c r="X140" s="214" t="s">
        <v>638</v>
      </c>
    </row>
    <row r="141" spans="1:24" s="23" customFormat="1" ht="26.25" customHeight="1" x14ac:dyDescent="0.25">
      <c r="A141" s="289" t="s">
        <v>1701</v>
      </c>
      <c r="B141" s="289">
        <v>9196553</v>
      </c>
      <c r="C141" s="289" t="s">
        <v>1702</v>
      </c>
      <c r="D141" s="360" t="s">
        <v>1703</v>
      </c>
      <c r="E141" s="289" t="s">
        <v>1704</v>
      </c>
      <c r="F141" s="360" t="s">
        <v>1705</v>
      </c>
      <c r="G141" s="289" t="s">
        <v>16</v>
      </c>
      <c r="H141" s="296" t="s">
        <v>17</v>
      </c>
      <c r="I141" s="297">
        <v>43374</v>
      </c>
      <c r="J141" s="297">
        <v>43738</v>
      </c>
      <c r="K141" s="298" t="s">
        <v>178</v>
      </c>
      <c r="L141" s="298" t="s">
        <v>386</v>
      </c>
      <c r="M141" s="5">
        <f t="shared" si="11"/>
        <v>6916.6633333333339</v>
      </c>
      <c r="N141" s="361">
        <v>82999.960000000006</v>
      </c>
      <c r="O141" s="313" t="s">
        <v>507</v>
      </c>
      <c r="P141" s="299" t="s">
        <v>511</v>
      </c>
      <c r="Q141" s="299" t="s">
        <v>164</v>
      </c>
      <c r="R141" s="300" t="s">
        <v>115</v>
      </c>
      <c r="S141" s="299" t="s">
        <v>87</v>
      </c>
      <c r="T141" s="301" t="s">
        <v>124</v>
      </c>
      <c r="U141" s="294" t="s">
        <v>654</v>
      </c>
      <c r="V141" s="292" t="s">
        <v>218</v>
      </c>
      <c r="W141" s="289" t="s">
        <v>1022</v>
      </c>
      <c r="X141" s="359" t="s">
        <v>1706</v>
      </c>
    </row>
    <row r="142" spans="1:24" s="23" customFormat="1" ht="24.75" customHeight="1" x14ac:dyDescent="0.25">
      <c r="A142" s="164" t="s">
        <v>432</v>
      </c>
      <c r="B142" s="164">
        <v>9043026</v>
      </c>
      <c r="C142" s="289" t="s">
        <v>1724</v>
      </c>
      <c r="D142" s="181" t="s">
        <v>433</v>
      </c>
      <c r="E142" s="183" t="s">
        <v>434</v>
      </c>
      <c r="F142" s="181" t="s">
        <v>435</v>
      </c>
      <c r="G142" s="164" t="s">
        <v>16</v>
      </c>
      <c r="H142" s="140" t="s">
        <v>17</v>
      </c>
      <c r="I142" s="172">
        <v>43357</v>
      </c>
      <c r="J142" s="172">
        <v>43721</v>
      </c>
      <c r="K142" s="142" t="s">
        <v>178</v>
      </c>
      <c r="L142" s="298" t="s">
        <v>386</v>
      </c>
      <c r="M142" s="185">
        <f t="shared" si="11"/>
        <v>3516.6666666666665</v>
      </c>
      <c r="N142" s="182">
        <v>42200</v>
      </c>
      <c r="O142" s="168" t="s">
        <v>507</v>
      </c>
      <c r="P142" s="173" t="s">
        <v>511</v>
      </c>
      <c r="Q142" s="173" t="s">
        <v>157</v>
      </c>
      <c r="R142" s="171" t="s">
        <v>69</v>
      </c>
      <c r="S142" s="64" t="s">
        <v>291</v>
      </c>
      <c r="T142" s="173" t="s">
        <v>436</v>
      </c>
      <c r="U142" s="177" t="s">
        <v>267</v>
      </c>
      <c r="V142" s="177" t="s">
        <v>267</v>
      </c>
      <c r="W142" s="170" t="s">
        <v>217</v>
      </c>
      <c r="X142" s="180" t="s">
        <v>437</v>
      </c>
    </row>
    <row r="143" spans="1:24" s="23" customFormat="1" ht="24.75" customHeight="1" x14ac:dyDescent="0.25">
      <c r="A143" s="285" t="s">
        <v>1087</v>
      </c>
      <c r="B143" s="285">
        <v>9179927</v>
      </c>
      <c r="C143" s="285" t="s">
        <v>1180</v>
      </c>
      <c r="D143" s="286" t="s">
        <v>1088</v>
      </c>
      <c r="E143" s="285" t="s">
        <v>434</v>
      </c>
      <c r="F143" s="290" t="s">
        <v>1089</v>
      </c>
      <c r="G143" s="285" t="s">
        <v>16</v>
      </c>
      <c r="H143" s="276" t="s">
        <v>17</v>
      </c>
      <c r="I143" s="168">
        <v>43557</v>
      </c>
      <c r="J143" s="168">
        <v>43922</v>
      </c>
      <c r="K143" s="26" t="s">
        <v>183</v>
      </c>
      <c r="L143" s="14" t="s">
        <v>579</v>
      </c>
      <c r="M143" s="5">
        <f t="shared" si="11"/>
        <v>2785</v>
      </c>
      <c r="N143" s="291">
        <v>33420</v>
      </c>
      <c r="O143" s="168" t="s">
        <v>507</v>
      </c>
      <c r="P143" s="33" t="s">
        <v>511</v>
      </c>
      <c r="Q143" s="33" t="s">
        <v>24</v>
      </c>
      <c r="R143" s="171" t="s">
        <v>18</v>
      </c>
      <c r="S143" s="285" t="s">
        <v>255</v>
      </c>
      <c r="T143" s="273" t="s">
        <v>23</v>
      </c>
      <c r="U143" s="274" t="s">
        <v>654</v>
      </c>
      <c r="V143" s="274" t="s">
        <v>654</v>
      </c>
      <c r="W143" s="170" t="s">
        <v>490</v>
      </c>
      <c r="X143" s="289" t="s">
        <v>1090</v>
      </c>
    </row>
    <row r="144" spans="1:24" s="23" customFormat="1" ht="22.5" customHeight="1" x14ac:dyDescent="0.25">
      <c r="A144" s="285" t="s">
        <v>1201</v>
      </c>
      <c r="B144" s="285">
        <v>9192577</v>
      </c>
      <c r="C144" s="285" t="s">
        <v>1202</v>
      </c>
      <c r="D144" s="290" t="s">
        <v>1203</v>
      </c>
      <c r="E144" s="285" t="s">
        <v>1204</v>
      </c>
      <c r="F144" s="290" t="s">
        <v>1205</v>
      </c>
      <c r="G144" s="285" t="s">
        <v>16</v>
      </c>
      <c r="H144" s="276" t="s">
        <v>17</v>
      </c>
      <c r="I144" s="279">
        <v>43277</v>
      </c>
      <c r="J144" s="279">
        <v>43641</v>
      </c>
      <c r="K144" s="280" t="s">
        <v>184</v>
      </c>
      <c r="L144" s="167" t="s">
        <v>386</v>
      </c>
      <c r="M144" s="285" t="s">
        <v>16</v>
      </c>
      <c r="N144" s="291">
        <v>213822.72</v>
      </c>
      <c r="O144" s="168" t="s">
        <v>507</v>
      </c>
      <c r="P144" s="273" t="s">
        <v>516</v>
      </c>
      <c r="Q144" s="273" t="s">
        <v>24</v>
      </c>
      <c r="R144" s="159" t="s">
        <v>18</v>
      </c>
      <c r="S144" s="285" t="s">
        <v>167</v>
      </c>
      <c r="T144" s="273" t="s">
        <v>2077</v>
      </c>
      <c r="U144" s="274" t="s">
        <v>28</v>
      </c>
      <c r="V144" s="292" t="s">
        <v>28</v>
      </c>
      <c r="W144" s="170" t="s">
        <v>196</v>
      </c>
      <c r="X144" s="289" t="s">
        <v>1206</v>
      </c>
    </row>
    <row r="145" spans="1:24" s="23" customFormat="1" ht="24.75" customHeight="1" x14ac:dyDescent="0.25">
      <c r="A145" s="183" t="s">
        <v>551</v>
      </c>
      <c r="B145" s="183">
        <v>9051119</v>
      </c>
      <c r="C145" s="285" t="s">
        <v>1264</v>
      </c>
      <c r="D145" s="290" t="s">
        <v>98</v>
      </c>
      <c r="E145" s="183" t="s">
        <v>99</v>
      </c>
      <c r="F145" s="35" t="s">
        <v>100</v>
      </c>
      <c r="G145" s="183" t="s">
        <v>16</v>
      </c>
      <c r="H145" s="188" t="s">
        <v>17</v>
      </c>
      <c r="I145" s="36">
        <v>43556</v>
      </c>
      <c r="J145" s="36">
        <v>43921</v>
      </c>
      <c r="K145" s="21" t="s">
        <v>188</v>
      </c>
      <c r="L145" s="298" t="s">
        <v>579</v>
      </c>
      <c r="M145" s="185">
        <f t="shared" ref="M145:M150" si="12">N145/12</f>
        <v>122626.20833333333</v>
      </c>
      <c r="N145" s="37">
        <v>1471514.5</v>
      </c>
      <c r="O145" s="172" t="s">
        <v>507</v>
      </c>
      <c r="P145" s="173" t="s">
        <v>530</v>
      </c>
      <c r="Q145" s="173" t="s">
        <v>24</v>
      </c>
      <c r="R145" s="159" t="s">
        <v>18</v>
      </c>
      <c r="S145" s="16" t="s">
        <v>2079</v>
      </c>
      <c r="T145" s="86" t="s">
        <v>97</v>
      </c>
      <c r="U145" s="292" t="s">
        <v>1564</v>
      </c>
      <c r="V145" s="292" t="s">
        <v>1564</v>
      </c>
      <c r="W145" s="117" t="s">
        <v>1565</v>
      </c>
      <c r="X145" s="16" t="s">
        <v>552</v>
      </c>
    </row>
    <row r="146" spans="1:24" s="23" customFormat="1" ht="24.75" customHeight="1" x14ac:dyDescent="0.25">
      <c r="A146" s="285" t="s">
        <v>1104</v>
      </c>
      <c r="B146" s="285">
        <v>9176024</v>
      </c>
      <c r="C146" s="289" t="s">
        <v>1687</v>
      </c>
      <c r="D146" s="290" t="s">
        <v>1105</v>
      </c>
      <c r="E146" s="285" t="s">
        <v>1106</v>
      </c>
      <c r="F146" s="290" t="s">
        <v>1107</v>
      </c>
      <c r="G146" s="285" t="s">
        <v>16</v>
      </c>
      <c r="H146" s="276" t="s">
        <v>17</v>
      </c>
      <c r="I146" s="279">
        <v>43476</v>
      </c>
      <c r="J146" s="279">
        <v>43840</v>
      </c>
      <c r="K146" s="280" t="s">
        <v>179</v>
      </c>
      <c r="L146" s="298" t="s">
        <v>579</v>
      </c>
      <c r="M146" s="5">
        <f t="shared" si="12"/>
        <v>6856.0358333333324</v>
      </c>
      <c r="N146" s="291">
        <v>82272.429999999993</v>
      </c>
      <c r="O146" s="279" t="s">
        <v>507</v>
      </c>
      <c r="P146" s="33" t="s">
        <v>527</v>
      </c>
      <c r="Q146" s="273" t="s">
        <v>169</v>
      </c>
      <c r="R146" s="159" t="s">
        <v>92</v>
      </c>
      <c r="S146" s="273" t="s">
        <v>87</v>
      </c>
      <c r="T146" s="273" t="s">
        <v>93</v>
      </c>
      <c r="U146" s="274" t="s">
        <v>900</v>
      </c>
      <c r="V146" s="274" t="s">
        <v>829</v>
      </c>
      <c r="W146" s="170" t="s">
        <v>830</v>
      </c>
      <c r="X146" s="289" t="s">
        <v>1108</v>
      </c>
    </row>
    <row r="147" spans="1:24" s="23" customFormat="1" ht="26.25" customHeight="1" x14ac:dyDescent="0.25">
      <c r="A147" s="264" t="s">
        <v>999</v>
      </c>
      <c r="B147" s="236">
        <v>9165043</v>
      </c>
      <c r="C147" s="289" t="s">
        <v>1744</v>
      </c>
      <c r="D147" s="265" t="s">
        <v>571</v>
      </c>
      <c r="E147" s="264" t="s">
        <v>572</v>
      </c>
      <c r="F147" s="271" t="s">
        <v>945</v>
      </c>
      <c r="G147" s="264" t="s">
        <v>16</v>
      </c>
      <c r="H147" s="237" t="s">
        <v>17</v>
      </c>
      <c r="I147" s="257">
        <v>43424</v>
      </c>
      <c r="J147" s="257">
        <v>43788</v>
      </c>
      <c r="K147" s="26" t="s">
        <v>180</v>
      </c>
      <c r="L147" s="298" t="s">
        <v>386</v>
      </c>
      <c r="M147" s="266">
        <f t="shared" si="12"/>
        <v>2999.9991666666665</v>
      </c>
      <c r="N147" s="272">
        <v>35999.99</v>
      </c>
      <c r="O147" s="168" t="s">
        <v>507</v>
      </c>
      <c r="P147" s="33" t="s">
        <v>511</v>
      </c>
      <c r="Q147" s="267" t="s">
        <v>153</v>
      </c>
      <c r="R147" s="159" t="s">
        <v>51</v>
      </c>
      <c r="S147" s="267" t="s">
        <v>87</v>
      </c>
      <c r="T147" s="267" t="s">
        <v>52</v>
      </c>
      <c r="U147" s="269" t="s">
        <v>654</v>
      </c>
      <c r="V147" s="269" t="s">
        <v>53</v>
      </c>
      <c r="W147" s="264" t="s">
        <v>198</v>
      </c>
      <c r="X147" s="270" t="s">
        <v>946</v>
      </c>
    </row>
    <row r="148" spans="1:24" s="23" customFormat="1" ht="24" customHeight="1" x14ac:dyDescent="0.25">
      <c r="A148" s="264" t="s">
        <v>989</v>
      </c>
      <c r="B148" s="264">
        <v>9165278</v>
      </c>
      <c r="C148" s="289" t="s">
        <v>1624</v>
      </c>
      <c r="D148" s="265" t="s">
        <v>571</v>
      </c>
      <c r="E148" s="264" t="s">
        <v>572</v>
      </c>
      <c r="F148" s="271" t="s">
        <v>990</v>
      </c>
      <c r="G148" s="264" t="s">
        <v>16</v>
      </c>
      <c r="H148" s="237" t="s">
        <v>165</v>
      </c>
      <c r="I148" s="257">
        <v>43439</v>
      </c>
      <c r="J148" s="257">
        <v>43803</v>
      </c>
      <c r="K148" s="239" t="s">
        <v>185</v>
      </c>
      <c r="L148" s="298" t="s">
        <v>386</v>
      </c>
      <c r="M148" s="266">
        <f t="shared" si="12"/>
        <v>7072.144166666666</v>
      </c>
      <c r="N148" s="272">
        <v>84865.73</v>
      </c>
      <c r="O148" s="168" t="s">
        <v>507</v>
      </c>
      <c r="P148" s="33" t="s">
        <v>511</v>
      </c>
      <c r="Q148" s="33" t="s">
        <v>24</v>
      </c>
      <c r="R148" s="171" t="s">
        <v>18</v>
      </c>
      <c r="S148" s="264" t="s">
        <v>255</v>
      </c>
      <c r="T148" s="267" t="s">
        <v>23</v>
      </c>
      <c r="U148" s="269" t="s">
        <v>654</v>
      </c>
      <c r="V148" s="269" t="s">
        <v>654</v>
      </c>
      <c r="W148" s="170" t="s">
        <v>490</v>
      </c>
      <c r="X148" s="270" t="s">
        <v>991</v>
      </c>
    </row>
    <row r="149" spans="1:24" s="23" customFormat="1" ht="24" customHeight="1" x14ac:dyDescent="0.25">
      <c r="A149" s="289" t="s">
        <v>2141</v>
      </c>
      <c r="B149" s="289">
        <v>9212850</v>
      </c>
      <c r="C149" s="289" t="s">
        <v>2142</v>
      </c>
      <c r="D149" s="290" t="s">
        <v>571</v>
      </c>
      <c r="E149" s="289" t="s">
        <v>572</v>
      </c>
      <c r="F149" s="405" t="s">
        <v>2143</v>
      </c>
      <c r="G149" s="289" t="s">
        <v>16</v>
      </c>
      <c r="H149" s="296" t="s">
        <v>165</v>
      </c>
      <c r="I149" s="313">
        <v>43565</v>
      </c>
      <c r="J149" s="313">
        <v>43930</v>
      </c>
      <c r="K149" s="26" t="s">
        <v>183</v>
      </c>
      <c r="L149" s="14" t="s">
        <v>579</v>
      </c>
      <c r="M149" s="291">
        <f t="shared" si="12"/>
        <v>2491.6666666666665</v>
      </c>
      <c r="N149" s="401">
        <v>29900</v>
      </c>
      <c r="O149" s="297" t="s">
        <v>507</v>
      </c>
      <c r="P149" s="299" t="s">
        <v>511</v>
      </c>
      <c r="Q149" s="299" t="s">
        <v>161</v>
      </c>
      <c r="R149" s="171" t="s">
        <v>79</v>
      </c>
      <c r="S149" s="289" t="s">
        <v>87</v>
      </c>
      <c r="T149" s="299" t="s">
        <v>144</v>
      </c>
      <c r="U149" s="292" t="s">
        <v>654</v>
      </c>
      <c r="V149" s="403" t="s">
        <v>1752</v>
      </c>
      <c r="W149" s="170" t="s">
        <v>993</v>
      </c>
      <c r="X149" s="289" t="s">
        <v>1935</v>
      </c>
    </row>
    <row r="150" spans="1:24" s="23" customFormat="1" ht="47.25" customHeight="1" x14ac:dyDescent="0.25">
      <c r="A150" s="289" t="s">
        <v>1804</v>
      </c>
      <c r="B150" s="289">
        <v>9196856</v>
      </c>
      <c r="C150" s="289" t="s">
        <v>1805</v>
      </c>
      <c r="D150" s="290" t="s">
        <v>1806</v>
      </c>
      <c r="E150" s="289" t="s">
        <v>1807</v>
      </c>
      <c r="F150" s="360" t="s">
        <v>1808</v>
      </c>
      <c r="G150" s="289" t="s">
        <v>16</v>
      </c>
      <c r="H150" s="296" t="s">
        <v>165</v>
      </c>
      <c r="I150" s="297">
        <v>43393</v>
      </c>
      <c r="J150" s="297">
        <v>43757</v>
      </c>
      <c r="K150" s="298" t="s">
        <v>182</v>
      </c>
      <c r="L150" s="167" t="s">
        <v>386</v>
      </c>
      <c r="M150" s="291">
        <f t="shared" si="12"/>
        <v>2018.75</v>
      </c>
      <c r="N150" s="361">
        <v>24225</v>
      </c>
      <c r="O150" s="297" t="s">
        <v>507</v>
      </c>
      <c r="P150" s="299" t="s">
        <v>1050</v>
      </c>
      <c r="Q150" s="299" t="s">
        <v>24</v>
      </c>
      <c r="R150" s="171" t="s">
        <v>18</v>
      </c>
      <c r="S150" s="289" t="s">
        <v>623</v>
      </c>
      <c r="T150" s="299" t="s">
        <v>94</v>
      </c>
      <c r="U150" s="292" t="s">
        <v>624</v>
      </c>
      <c r="V150" s="292" t="s">
        <v>624</v>
      </c>
      <c r="W150" s="170" t="s">
        <v>625</v>
      </c>
      <c r="X150" s="359" t="s">
        <v>1809</v>
      </c>
    </row>
    <row r="151" spans="1:24" s="23" customFormat="1" ht="24" customHeight="1" x14ac:dyDescent="0.25">
      <c r="A151" s="289" t="s">
        <v>1628</v>
      </c>
      <c r="B151" s="289">
        <v>9196502</v>
      </c>
      <c r="C151" s="289" t="s">
        <v>1629</v>
      </c>
      <c r="D151" s="290" t="s">
        <v>1630</v>
      </c>
      <c r="E151" s="289" t="s">
        <v>1631</v>
      </c>
      <c r="F151" s="349" t="s">
        <v>1632</v>
      </c>
      <c r="G151" s="289" t="s">
        <v>16</v>
      </c>
      <c r="H151" s="296" t="s">
        <v>17</v>
      </c>
      <c r="I151" s="297">
        <v>43363</v>
      </c>
      <c r="J151" s="297">
        <v>43727</v>
      </c>
      <c r="K151" s="26" t="s">
        <v>178</v>
      </c>
      <c r="L151" s="298" t="s">
        <v>386</v>
      </c>
      <c r="M151" s="289" t="s">
        <v>16</v>
      </c>
      <c r="N151" s="350">
        <v>16800</v>
      </c>
      <c r="O151" s="313" t="s">
        <v>507</v>
      </c>
      <c r="P151" s="299" t="s">
        <v>524</v>
      </c>
      <c r="Q151" s="299" t="s">
        <v>24</v>
      </c>
      <c r="R151" s="171" t="s">
        <v>18</v>
      </c>
      <c r="S151" s="289" t="s">
        <v>167</v>
      </c>
      <c r="T151" s="299" t="s">
        <v>88</v>
      </c>
      <c r="U151" s="292" t="s">
        <v>1479</v>
      </c>
      <c r="V151" s="292" t="s">
        <v>28</v>
      </c>
      <c r="W151" s="289" t="s">
        <v>196</v>
      </c>
      <c r="X151" s="347" t="s">
        <v>1633</v>
      </c>
    </row>
    <row r="152" spans="1:24" s="23" customFormat="1" ht="24.75" customHeight="1" x14ac:dyDescent="0.25">
      <c r="A152" s="285" t="s">
        <v>1109</v>
      </c>
      <c r="B152" s="275">
        <v>9181691</v>
      </c>
      <c r="C152" s="289" t="s">
        <v>1688</v>
      </c>
      <c r="D152" s="286" t="s">
        <v>1110</v>
      </c>
      <c r="E152" s="285" t="s">
        <v>215</v>
      </c>
      <c r="F152" s="290" t="s">
        <v>1116</v>
      </c>
      <c r="G152" s="285" t="s">
        <v>16</v>
      </c>
      <c r="H152" s="276" t="s">
        <v>17</v>
      </c>
      <c r="I152" s="168">
        <v>43572</v>
      </c>
      <c r="J152" s="168">
        <v>43937</v>
      </c>
      <c r="K152" s="26" t="s">
        <v>183</v>
      </c>
      <c r="L152" s="14" t="s">
        <v>579</v>
      </c>
      <c r="M152" s="287">
        <f t="shared" ref="M152:M156" si="13">N152/12</f>
        <v>792.66666666666663</v>
      </c>
      <c r="N152" s="291">
        <v>9512</v>
      </c>
      <c r="O152" s="168" t="s">
        <v>507</v>
      </c>
      <c r="P152" s="273" t="s">
        <v>511</v>
      </c>
      <c r="Q152" s="273" t="s">
        <v>169</v>
      </c>
      <c r="R152" s="159" t="s">
        <v>92</v>
      </c>
      <c r="S152" s="273" t="s">
        <v>87</v>
      </c>
      <c r="T152" s="273" t="s">
        <v>93</v>
      </c>
      <c r="U152" s="274" t="s">
        <v>1041</v>
      </c>
      <c r="V152" s="274" t="s">
        <v>829</v>
      </c>
      <c r="W152" s="170" t="s">
        <v>830</v>
      </c>
      <c r="X152" s="289" t="s">
        <v>1111</v>
      </c>
    </row>
    <row r="153" spans="1:24" s="23" customFormat="1" ht="24.75" customHeight="1" x14ac:dyDescent="0.25">
      <c r="A153" s="275" t="s">
        <v>1176</v>
      </c>
      <c r="B153" s="275">
        <v>9187654</v>
      </c>
      <c r="C153" s="289" t="s">
        <v>1683</v>
      </c>
      <c r="D153" s="286" t="s">
        <v>1110</v>
      </c>
      <c r="E153" s="285" t="s">
        <v>215</v>
      </c>
      <c r="F153" s="290" t="s">
        <v>2087</v>
      </c>
      <c r="G153" s="285" t="s">
        <v>16</v>
      </c>
      <c r="H153" s="276" t="s">
        <v>17</v>
      </c>
      <c r="I153" s="279">
        <v>43262</v>
      </c>
      <c r="J153" s="279">
        <v>43626</v>
      </c>
      <c r="K153" s="280" t="s">
        <v>184</v>
      </c>
      <c r="L153" s="280" t="s">
        <v>386</v>
      </c>
      <c r="M153" s="287">
        <f t="shared" si="13"/>
        <v>875</v>
      </c>
      <c r="N153" s="291">
        <v>10500</v>
      </c>
      <c r="O153" s="168" t="s">
        <v>507</v>
      </c>
      <c r="P153" s="273" t="s">
        <v>511</v>
      </c>
      <c r="Q153" s="273" t="s">
        <v>155</v>
      </c>
      <c r="R153" s="171" t="s">
        <v>59</v>
      </c>
      <c r="S153" s="285" t="s">
        <v>171</v>
      </c>
      <c r="T153" s="273" t="s">
        <v>60</v>
      </c>
      <c r="U153" s="274" t="s">
        <v>410</v>
      </c>
      <c r="V153" s="274" t="s">
        <v>61</v>
      </c>
      <c r="W153" s="285" t="s">
        <v>213</v>
      </c>
      <c r="X153" s="289" t="s">
        <v>1175</v>
      </c>
    </row>
    <row r="154" spans="1:24" s="23" customFormat="1" ht="24.75" customHeight="1" x14ac:dyDescent="0.25">
      <c r="A154" s="135" t="s">
        <v>449</v>
      </c>
      <c r="B154" s="135">
        <v>9044085</v>
      </c>
      <c r="C154" s="295" t="s">
        <v>1433</v>
      </c>
      <c r="D154" s="147" t="s">
        <v>450</v>
      </c>
      <c r="E154" s="183" t="s">
        <v>451</v>
      </c>
      <c r="F154" s="147" t="s">
        <v>452</v>
      </c>
      <c r="G154" s="135" t="s">
        <v>16</v>
      </c>
      <c r="H154" s="188" t="s">
        <v>17</v>
      </c>
      <c r="I154" s="172">
        <v>43392</v>
      </c>
      <c r="J154" s="172">
        <v>43756</v>
      </c>
      <c r="K154" s="142" t="s">
        <v>182</v>
      </c>
      <c r="L154" s="167" t="s">
        <v>386</v>
      </c>
      <c r="M154" s="185">
        <f t="shared" si="13"/>
        <v>1929.5783333333331</v>
      </c>
      <c r="N154" s="148">
        <v>23154.94</v>
      </c>
      <c r="O154" s="168" t="s">
        <v>507</v>
      </c>
      <c r="P154" s="138" t="s">
        <v>511</v>
      </c>
      <c r="Q154" s="138" t="s">
        <v>157</v>
      </c>
      <c r="R154" s="159" t="s">
        <v>69</v>
      </c>
      <c r="S154" s="135" t="s">
        <v>87</v>
      </c>
      <c r="T154" s="138" t="s">
        <v>70</v>
      </c>
      <c r="U154" s="139" t="s">
        <v>410</v>
      </c>
      <c r="V154" s="139" t="s">
        <v>71</v>
      </c>
      <c r="W154" s="183" t="s">
        <v>203</v>
      </c>
      <c r="X154" s="146" t="s">
        <v>453</v>
      </c>
    </row>
    <row r="155" spans="1:24" s="23" customFormat="1" ht="24.75" customHeight="1" x14ac:dyDescent="0.25">
      <c r="A155" s="264" t="s">
        <v>919</v>
      </c>
      <c r="B155" s="264">
        <v>9162154</v>
      </c>
      <c r="C155" s="295" t="s">
        <v>1364</v>
      </c>
      <c r="D155" s="265" t="s">
        <v>450</v>
      </c>
      <c r="E155" s="264" t="s">
        <v>451</v>
      </c>
      <c r="F155" s="271" t="s">
        <v>920</v>
      </c>
      <c r="G155" s="264" t="s">
        <v>16</v>
      </c>
      <c r="H155" s="237" t="s">
        <v>17</v>
      </c>
      <c r="I155" s="257">
        <v>43400</v>
      </c>
      <c r="J155" s="257">
        <v>43764</v>
      </c>
      <c r="K155" s="239" t="s">
        <v>182</v>
      </c>
      <c r="L155" s="167" t="s">
        <v>386</v>
      </c>
      <c r="M155" s="266">
        <f t="shared" si="13"/>
        <v>1942.1741666666667</v>
      </c>
      <c r="N155" s="272">
        <v>23306.09</v>
      </c>
      <c r="O155" s="257" t="s">
        <v>509</v>
      </c>
      <c r="P155" s="267" t="s">
        <v>511</v>
      </c>
      <c r="Q155" s="267" t="s">
        <v>158</v>
      </c>
      <c r="R155" s="159" t="s">
        <v>29</v>
      </c>
      <c r="S155" s="264" t="s">
        <v>87</v>
      </c>
      <c r="T155" s="267" t="s">
        <v>76</v>
      </c>
      <c r="U155" s="269" t="s">
        <v>410</v>
      </c>
      <c r="V155" s="274" t="s">
        <v>811</v>
      </c>
      <c r="W155" s="285" t="s">
        <v>812</v>
      </c>
      <c r="X155" s="270" t="s">
        <v>921</v>
      </c>
    </row>
    <row r="156" spans="1:24" s="23" customFormat="1" ht="24.75" customHeight="1" x14ac:dyDescent="0.25">
      <c r="A156" s="264" t="s">
        <v>1009</v>
      </c>
      <c r="B156" s="236">
        <v>9170595</v>
      </c>
      <c r="C156" s="295" t="s">
        <v>1754</v>
      </c>
      <c r="D156" s="271" t="s">
        <v>1004</v>
      </c>
      <c r="E156" s="264" t="s">
        <v>1005</v>
      </c>
      <c r="F156" s="271" t="s">
        <v>1006</v>
      </c>
      <c r="G156" s="264" t="s">
        <v>16</v>
      </c>
      <c r="H156" s="237" t="s">
        <v>17</v>
      </c>
      <c r="I156" s="257">
        <v>43467</v>
      </c>
      <c r="J156" s="257">
        <v>43831</v>
      </c>
      <c r="K156" s="239" t="s">
        <v>179</v>
      </c>
      <c r="L156" s="298" t="s">
        <v>579</v>
      </c>
      <c r="M156" s="266">
        <f t="shared" si="13"/>
        <v>2712.5</v>
      </c>
      <c r="N156" s="272">
        <v>32550</v>
      </c>
      <c r="O156" s="168" t="s">
        <v>507</v>
      </c>
      <c r="P156" s="33" t="s">
        <v>511</v>
      </c>
      <c r="Q156" s="33" t="s">
        <v>24</v>
      </c>
      <c r="R156" s="171" t="s">
        <v>74</v>
      </c>
      <c r="S156" s="264" t="s">
        <v>255</v>
      </c>
      <c r="T156" s="267" t="s">
        <v>75</v>
      </c>
      <c r="U156" s="269" t="s">
        <v>654</v>
      </c>
      <c r="V156" s="269" t="s">
        <v>654</v>
      </c>
      <c r="W156" s="170" t="s">
        <v>490</v>
      </c>
      <c r="X156" s="270" t="s">
        <v>1007</v>
      </c>
    </row>
    <row r="157" spans="1:24" s="23" customFormat="1" ht="34.5" customHeight="1" x14ac:dyDescent="0.25">
      <c r="A157" s="289" t="s">
        <v>1496</v>
      </c>
      <c r="B157" s="295">
        <v>9196172</v>
      </c>
      <c r="C157" s="295" t="s">
        <v>1497</v>
      </c>
      <c r="D157" s="290" t="s">
        <v>806</v>
      </c>
      <c r="E157" s="289" t="s">
        <v>807</v>
      </c>
      <c r="F157" s="290" t="s">
        <v>1498</v>
      </c>
      <c r="G157" s="289" t="s">
        <v>16</v>
      </c>
      <c r="H157" s="296" t="s">
        <v>165</v>
      </c>
      <c r="I157" s="297">
        <v>43336</v>
      </c>
      <c r="J157" s="297">
        <v>43700</v>
      </c>
      <c r="K157" s="298" t="s">
        <v>181</v>
      </c>
      <c r="L157" s="298" t="s">
        <v>386</v>
      </c>
      <c r="M157" s="10" t="s">
        <v>16</v>
      </c>
      <c r="N157" s="341">
        <v>13536.24</v>
      </c>
      <c r="O157" s="313" t="s">
        <v>1407</v>
      </c>
      <c r="P157" s="299" t="s">
        <v>512</v>
      </c>
      <c r="Q157" s="299" t="s">
        <v>1500</v>
      </c>
      <c r="R157" s="167" t="s">
        <v>1410</v>
      </c>
      <c r="S157" s="278" t="s">
        <v>1501</v>
      </c>
      <c r="T157" s="301" t="s">
        <v>1499</v>
      </c>
      <c r="U157" s="294" t="s">
        <v>1503</v>
      </c>
      <c r="V157" s="292" t="s">
        <v>1405</v>
      </c>
      <c r="W157" s="105" t="s">
        <v>1502</v>
      </c>
      <c r="X157" s="340" t="s">
        <v>1516</v>
      </c>
    </row>
    <row r="158" spans="1:24" s="23" customFormat="1" ht="25.5" customHeight="1" x14ac:dyDescent="0.25">
      <c r="A158" s="183" t="s">
        <v>580</v>
      </c>
      <c r="B158" s="183">
        <v>9055990</v>
      </c>
      <c r="C158" s="295" t="s">
        <v>1561</v>
      </c>
      <c r="D158" s="184" t="s">
        <v>581</v>
      </c>
      <c r="E158" s="183" t="s">
        <v>582</v>
      </c>
      <c r="F158" s="184" t="s">
        <v>583</v>
      </c>
      <c r="G158" s="183" t="s">
        <v>16</v>
      </c>
      <c r="H158" s="188" t="s">
        <v>17</v>
      </c>
      <c r="I158" s="172">
        <v>43260</v>
      </c>
      <c r="J158" s="172">
        <v>43624</v>
      </c>
      <c r="K158" s="167" t="s">
        <v>184</v>
      </c>
      <c r="L158" s="167" t="s">
        <v>386</v>
      </c>
      <c r="M158" s="185">
        <f>N158/12</f>
        <v>10562.63</v>
      </c>
      <c r="N158" s="185">
        <v>126751.56</v>
      </c>
      <c r="O158" s="172" t="s">
        <v>584</v>
      </c>
      <c r="P158" s="173" t="s">
        <v>519</v>
      </c>
      <c r="Q158" s="173" t="s">
        <v>158</v>
      </c>
      <c r="R158" s="174" t="s">
        <v>29</v>
      </c>
      <c r="S158" s="183" t="s">
        <v>87</v>
      </c>
      <c r="T158" s="174" t="s">
        <v>76</v>
      </c>
      <c r="U158" s="177" t="s">
        <v>586</v>
      </c>
      <c r="V158" s="274" t="s">
        <v>811</v>
      </c>
      <c r="W158" s="105" t="s">
        <v>812</v>
      </c>
      <c r="X158" s="183" t="s">
        <v>585</v>
      </c>
    </row>
    <row r="159" spans="1:24" s="23" customFormat="1" ht="25.5" customHeight="1" x14ac:dyDescent="0.25">
      <c r="A159" s="289" t="s">
        <v>1957</v>
      </c>
      <c r="B159" s="295">
        <v>9201808</v>
      </c>
      <c r="C159" s="295" t="s">
        <v>1960</v>
      </c>
      <c r="D159" s="290" t="s">
        <v>1959</v>
      </c>
      <c r="E159" s="295" t="s">
        <v>1958</v>
      </c>
      <c r="F159" s="290" t="s">
        <v>1961</v>
      </c>
      <c r="G159" s="289" t="s">
        <v>16</v>
      </c>
      <c r="H159" s="296" t="s">
        <v>17</v>
      </c>
      <c r="I159" s="297">
        <v>43455</v>
      </c>
      <c r="J159" s="297">
        <v>43819</v>
      </c>
      <c r="K159" s="298" t="s">
        <v>185</v>
      </c>
      <c r="L159" s="298" t="s">
        <v>386</v>
      </c>
      <c r="M159" s="291">
        <f>N159/12</f>
        <v>4916.66</v>
      </c>
      <c r="N159" s="291">
        <v>58999.92</v>
      </c>
      <c r="O159" s="313" t="s">
        <v>507</v>
      </c>
      <c r="P159" s="299" t="s">
        <v>1050</v>
      </c>
      <c r="Q159" s="299" t="s">
        <v>157</v>
      </c>
      <c r="R159" s="300" t="s">
        <v>69</v>
      </c>
      <c r="S159" s="299" t="s">
        <v>1962</v>
      </c>
      <c r="T159" s="301" t="s">
        <v>70</v>
      </c>
      <c r="U159" s="294" t="s">
        <v>256</v>
      </c>
      <c r="V159" s="292" t="s">
        <v>256</v>
      </c>
      <c r="W159" s="283" t="s">
        <v>257</v>
      </c>
      <c r="X159" s="289" t="s">
        <v>1963</v>
      </c>
    </row>
    <row r="160" spans="1:24" s="23" customFormat="1" ht="48" customHeight="1" x14ac:dyDescent="0.25">
      <c r="A160" s="190" t="s">
        <v>706</v>
      </c>
      <c r="B160" s="190">
        <v>9085463</v>
      </c>
      <c r="C160" s="295" t="s">
        <v>1830</v>
      </c>
      <c r="D160" s="215" t="s">
        <v>707</v>
      </c>
      <c r="E160" s="190" t="s">
        <v>708</v>
      </c>
      <c r="F160" s="215" t="s">
        <v>709</v>
      </c>
      <c r="G160" s="190" t="s">
        <v>16</v>
      </c>
      <c r="H160" s="211" t="s">
        <v>17</v>
      </c>
      <c r="I160" s="172">
        <v>43435</v>
      </c>
      <c r="J160" s="172">
        <v>43799</v>
      </c>
      <c r="K160" s="142" t="s">
        <v>180</v>
      </c>
      <c r="L160" s="298" t="s">
        <v>386</v>
      </c>
      <c r="M160" s="191">
        <f>N160/12</f>
        <v>3070</v>
      </c>
      <c r="N160" s="216">
        <v>36840</v>
      </c>
      <c r="O160" s="168" t="s">
        <v>507</v>
      </c>
      <c r="P160" s="33" t="s">
        <v>514</v>
      </c>
      <c r="Q160" s="173" t="s">
        <v>150</v>
      </c>
      <c r="R160" s="171" t="s">
        <v>20</v>
      </c>
      <c r="S160" s="190" t="s">
        <v>171</v>
      </c>
      <c r="T160" s="173" t="s">
        <v>21</v>
      </c>
      <c r="U160" s="213" t="s">
        <v>44</v>
      </c>
      <c r="V160" s="213" t="s">
        <v>22</v>
      </c>
      <c r="W160" s="170" t="s">
        <v>774</v>
      </c>
      <c r="X160" s="214" t="s">
        <v>710</v>
      </c>
    </row>
    <row r="161" spans="1:24" s="23" customFormat="1" ht="23.25" customHeight="1" x14ac:dyDescent="0.25">
      <c r="A161" s="249" t="s">
        <v>864</v>
      </c>
      <c r="B161" s="249">
        <v>9143982</v>
      </c>
      <c r="C161" s="295" t="s">
        <v>1366</v>
      </c>
      <c r="D161" s="248" t="s">
        <v>408</v>
      </c>
      <c r="E161" s="249" t="s">
        <v>103</v>
      </c>
      <c r="F161" s="252" t="s">
        <v>865</v>
      </c>
      <c r="G161" s="249" t="s">
        <v>16</v>
      </c>
      <c r="H161" s="237" t="s">
        <v>104</v>
      </c>
      <c r="I161" s="238">
        <v>43277</v>
      </c>
      <c r="J161" s="238">
        <v>43641</v>
      </c>
      <c r="K161" s="167" t="s">
        <v>184</v>
      </c>
      <c r="L161" s="167" t="s">
        <v>386</v>
      </c>
      <c r="M161" s="107" t="s">
        <v>16</v>
      </c>
      <c r="N161" s="253">
        <v>14024277.5</v>
      </c>
      <c r="O161" s="168" t="s">
        <v>507</v>
      </c>
      <c r="P161" s="240" t="s">
        <v>528</v>
      </c>
      <c r="Q161" s="240" t="s">
        <v>24</v>
      </c>
      <c r="R161" s="242" t="s">
        <v>18</v>
      </c>
      <c r="S161" s="247" t="s">
        <v>167</v>
      </c>
      <c r="T161" s="240" t="s">
        <v>19</v>
      </c>
      <c r="U161" s="241" t="s">
        <v>117</v>
      </c>
      <c r="V161" s="246" t="s">
        <v>28</v>
      </c>
      <c r="W161" s="105" t="s">
        <v>196</v>
      </c>
      <c r="X161" s="251" t="s">
        <v>858</v>
      </c>
    </row>
    <row r="162" spans="1:24" s="23" customFormat="1" ht="23.25" customHeight="1" x14ac:dyDescent="0.25">
      <c r="A162" s="289" t="s">
        <v>1769</v>
      </c>
      <c r="B162" s="289">
        <v>9196636</v>
      </c>
      <c r="C162" s="295" t="s">
        <v>1770</v>
      </c>
      <c r="D162" s="290" t="s">
        <v>1771</v>
      </c>
      <c r="E162" s="289" t="s">
        <v>1772</v>
      </c>
      <c r="F162" s="360" t="s">
        <v>1773</v>
      </c>
      <c r="G162" s="289" t="s">
        <v>16</v>
      </c>
      <c r="H162" s="296" t="s">
        <v>17</v>
      </c>
      <c r="I162" s="313">
        <v>43381</v>
      </c>
      <c r="J162" s="313">
        <v>43745</v>
      </c>
      <c r="K162" s="26" t="s">
        <v>182</v>
      </c>
      <c r="L162" s="14" t="s">
        <v>386</v>
      </c>
      <c r="M162" s="289" t="s">
        <v>16</v>
      </c>
      <c r="N162" s="361">
        <v>1440</v>
      </c>
      <c r="O162" s="297" t="s">
        <v>509</v>
      </c>
      <c r="P162" s="299" t="s">
        <v>512</v>
      </c>
      <c r="Q162" s="299" t="s">
        <v>158</v>
      </c>
      <c r="R162" s="159" t="s">
        <v>29</v>
      </c>
      <c r="S162" s="289" t="s">
        <v>87</v>
      </c>
      <c r="T162" s="299" t="s">
        <v>76</v>
      </c>
      <c r="U162" s="292" t="s">
        <v>810</v>
      </c>
      <c r="V162" s="292" t="s">
        <v>811</v>
      </c>
      <c r="W162" s="289" t="s">
        <v>812</v>
      </c>
      <c r="X162" s="359" t="s">
        <v>1654</v>
      </c>
    </row>
    <row r="163" spans="1:24" s="23" customFormat="1" ht="23.25" customHeight="1" x14ac:dyDescent="0.25">
      <c r="A163" s="289" t="s">
        <v>1860</v>
      </c>
      <c r="B163" s="289">
        <v>9197191</v>
      </c>
      <c r="C163" s="295" t="s">
        <v>1861</v>
      </c>
      <c r="D163" s="290" t="s">
        <v>408</v>
      </c>
      <c r="E163" s="289" t="s">
        <v>103</v>
      </c>
      <c r="F163" s="369" t="s">
        <v>1862</v>
      </c>
      <c r="G163" s="289" t="s">
        <v>16</v>
      </c>
      <c r="H163" s="296" t="s">
        <v>17</v>
      </c>
      <c r="I163" s="297">
        <v>43425</v>
      </c>
      <c r="J163" s="297">
        <v>43789</v>
      </c>
      <c r="K163" s="26" t="s">
        <v>180</v>
      </c>
      <c r="L163" s="298" t="s">
        <v>386</v>
      </c>
      <c r="M163" s="107" t="s">
        <v>16</v>
      </c>
      <c r="N163" s="370">
        <v>231798</v>
      </c>
      <c r="O163" s="313" t="s">
        <v>507</v>
      </c>
      <c r="P163" s="299" t="s">
        <v>512</v>
      </c>
      <c r="Q163" s="299" t="s">
        <v>24</v>
      </c>
      <c r="R163" s="300" t="s">
        <v>18</v>
      </c>
      <c r="S163" s="278" t="s">
        <v>167</v>
      </c>
      <c r="T163" s="299" t="s">
        <v>19</v>
      </c>
      <c r="U163" s="292" t="s">
        <v>244</v>
      </c>
      <c r="V163" s="292" t="s">
        <v>28</v>
      </c>
      <c r="W163" s="105" t="s">
        <v>196</v>
      </c>
      <c r="X163" s="368" t="s">
        <v>1863</v>
      </c>
    </row>
    <row r="164" spans="1:24" s="23" customFormat="1" ht="23.25" customHeight="1" x14ac:dyDescent="0.25">
      <c r="A164" s="289" t="s">
        <v>2033</v>
      </c>
      <c r="B164" s="289">
        <v>9208940</v>
      </c>
      <c r="C164" s="295" t="s">
        <v>2034</v>
      </c>
      <c r="D164" s="290" t="s">
        <v>408</v>
      </c>
      <c r="E164" s="289" t="s">
        <v>103</v>
      </c>
      <c r="F164" s="290" t="s">
        <v>2035</v>
      </c>
      <c r="G164" s="289" t="s">
        <v>16</v>
      </c>
      <c r="H164" s="296" t="s">
        <v>17</v>
      </c>
      <c r="I164" s="297">
        <v>43479</v>
      </c>
      <c r="J164" s="297">
        <v>43659</v>
      </c>
      <c r="K164" s="301" t="s">
        <v>186</v>
      </c>
      <c r="L164" s="298" t="s">
        <v>386</v>
      </c>
      <c r="M164" s="107" t="s">
        <v>16</v>
      </c>
      <c r="N164" s="392">
        <v>35760</v>
      </c>
      <c r="O164" s="313" t="s">
        <v>507</v>
      </c>
      <c r="P164" s="299" t="s">
        <v>512</v>
      </c>
      <c r="Q164" s="299" t="s">
        <v>24</v>
      </c>
      <c r="R164" s="300" t="s">
        <v>18</v>
      </c>
      <c r="S164" s="299" t="s">
        <v>297</v>
      </c>
      <c r="T164" s="299" t="s">
        <v>40</v>
      </c>
      <c r="U164" s="294" t="s">
        <v>244</v>
      </c>
      <c r="V164" s="294" t="s">
        <v>244</v>
      </c>
      <c r="W164" s="170" t="s">
        <v>364</v>
      </c>
      <c r="X164" s="389" t="s">
        <v>1981</v>
      </c>
    </row>
    <row r="165" spans="1:24" s="23" customFormat="1" ht="25.5" customHeight="1" x14ac:dyDescent="0.25">
      <c r="A165" s="249" t="s">
        <v>856</v>
      </c>
      <c r="B165" s="249">
        <v>9143858</v>
      </c>
      <c r="C165" s="295" t="s">
        <v>1367</v>
      </c>
      <c r="D165" s="248" t="s">
        <v>497</v>
      </c>
      <c r="E165" s="249" t="s">
        <v>448</v>
      </c>
      <c r="F165" s="252" t="s">
        <v>857</v>
      </c>
      <c r="G165" s="249" t="s">
        <v>16</v>
      </c>
      <c r="H165" s="237" t="s">
        <v>104</v>
      </c>
      <c r="I165" s="238">
        <v>43273</v>
      </c>
      <c r="J165" s="238">
        <v>43637</v>
      </c>
      <c r="K165" s="167" t="s">
        <v>184</v>
      </c>
      <c r="L165" s="167" t="s">
        <v>386</v>
      </c>
      <c r="M165" s="107" t="s">
        <v>16</v>
      </c>
      <c r="N165" s="253">
        <v>1477800</v>
      </c>
      <c r="O165" s="168" t="s">
        <v>507</v>
      </c>
      <c r="P165" s="240" t="s">
        <v>528</v>
      </c>
      <c r="Q165" s="240" t="s">
        <v>24</v>
      </c>
      <c r="R165" s="242" t="s">
        <v>18</v>
      </c>
      <c r="S165" s="247" t="s">
        <v>167</v>
      </c>
      <c r="T165" s="240" t="s">
        <v>19</v>
      </c>
      <c r="U165" s="246" t="s">
        <v>117</v>
      </c>
      <c r="V165" s="246" t="s">
        <v>28</v>
      </c>
      <c r="W165" s="105" t="s">
        <v>196</v>
      </c>
      <c r="X165" s="251" t="s">
        <v>858</v>
      </c>
    </row>
    <row r="166" spans="1:24" s="23" customFormat="1" ht="25.5" customHeight="1" x14ac:dyDescent="0.25">
      <c r="A166" s="285" t="s">
        <v>1063</v>
      </c>
      <c r="B166" s="285">
        <v>9179824</v>
      </c>
      <c r="C166" s="285" t="s">
        <v>1220</v>
      </c>
      <c r="D166" s="286" t="s">
        <v>497</v>
      </c>
      <c r="E166" s="285" t="s">
        <v>448</v>
      </c>
      <c r="F166" s="290" t="s">
        <v>1064</v>
      </c>
      <c r="G166" s="285" t="s">
        <v>16</v>
      </c>
      <c r="H166" s="276" t="s">
        <v>104</v>
      </c>
      <c r="I166" s="279">
        <v>43533</v>
      </c>
      <c r="J166" s="279">
        <v>43898</v>
      </c>
      <c r="K166" s="280" t="s">
        <v>188</v>
      </c>
      <c r="L166" s="298" t="s">
        <v>579</v>
      </c>
      <c r="M166" s="107" t="s">
        <v>16</v>
      </c>
      <c r="N166" s="291">
        <v>1323000</v>
      </c>
      <c r="O166" s="168" t="s">
        <v>507</v>
      </c>
      <c r="P166" s="273" t="s">
        <v>1065</v>
      </c>
      <c r="Q166" s="273" t="s">
        <v>24</v>
      </c>
      <c r="R166" s="281" t="s">
        <v>18</v>
      </c>
      <c r="S166" s="278" t="s">
        <v>167</v>
      </c>
      <c r="T166" s="273" t="s">
        <v>112</v>
      </c>
      <c r="U166" s="274" t="s">
        <v>117</v>
      </c>
      <c r="V166" s="274" t="s">
        <v>28</v>
      </c>
      <c r="W166" s="105" t="s">
        <v>196</v>
      </c>
      <c r="X166" s="289" t="s">
        <v>1066</v>
      </c>
    </row>
    <row r="167" spans="1:24" s="23" customFormat="1" ht="23.25" customHeight="1" x14ac:dyDescent="0.25">
      <c r="A167" s="264" t="s">
        <v>763</v>
      </c>
      <c r="B167" s="236">
        <v>9089352</v>
      </c>
      <c r="C167" s="289" t="s">
        <v>1732</v>
      </c>
      <c r="D167" s="265" t="s">
        <v>764</v>
      </c>
      <c r="E167" s="264" t="s">
        <v>765</v>
      </c>
      <c r="F167" s="271" t="s">
        <v>766</v>
      </c>
      <c r="G167" s="264" t="s">
        <v>16</v>
      </c>
      <c r="H167" s="237" t="s">
        <v>17</v>
      </c>
      <c r="I167" s="257">
        <v>43525</v>
      </c>
      <c r="J167" s="257">
        <v>43890</v>
      </c>
      <c r="K167" s="167" t="s">
        <v>187</v>
      </c>
      <c r="L167" s="167" t="s">
        <v>579</v>
      </c>
      <c r="M167" s="266">
        <f>N167/12</f>
        <v>155703.5625</v>
      </c>
      <c r="N167" s="272">
        <v>1868442.75</v>
      </c>
      <c r="O167" s="168" t="s">
        <v>507</v>
      </c>
      <c r="P167" s="267" t="s">
        <v>526</v>
      </c>
      <c r="Q167" s="267" t="s">
        <v>24</v>
      </c>
      <c r="R167" s="159" t="s">
        <v>18</v>
      </c>
      <c r="S167" s="264" t="s">
        <v>89</v>
      </c>
      <c r="T167" s="267" t="s">
        <v>32</v>
      </c>
      <c r="U167" s="274" t="s">
        <v>1207</v>
      </c>
      <c r="V167" s="274" t="s">
        <v>1207</v>
      </c>
      <c r="W167" s="105" t="s">
        <v>1136</v>
      </c>
      <c r="X167" s="270" t="s">
        <v>767</v>
      </c>
    </row>
    <row r="168" spans="1:24" s="23" customFormat="1" ht="24" customHeight="1" x14ac:dyDescent="0.25">
      <c r="A168" s="285" t="s">
        <v>1140</v>
      </c>
      <c r="B168" s="275">
        <v>9178970</v>
      </c>
      <c r="C168" s="289" t="s">
        <v>1353</v>
      </c>
      <c r="D168" s="155" t="s">
        <v>238</v>
      </c>
      <c r="E168" s="164" t="s">
        <v>105</v>
      </c>
      <c r="F168" s="163" t="s">
        <v>1141</v>
      </c>
      <c r="G168" s="164" t="s">
        <v>16</v>
      </c>
      <c r="H168" s="140" t="s">
        <v>17</v>
      </c>
      <c r="I168" s="165">
        <v>43241</v>
      </c>
      <c r="J168" s="165">
        <v>43605</v>
      </c>
      <c r="K168" s="280" t="s">
        <v>177</v>
      </c>
      <c r="L168" s="280" t="s">
        <v>386</v>
      </c>
      <c r="M168" s="185">
        <f>N168/12</f>
        <v>37642.458333333336</v>
      </c>
      <c r="N168" s="162">
        <v>451709.5</v>
      </c>
      <c r="O168" s="168" t="s">
        <v>509</v>
      </c>
      <c r="P168" s="166" t="s">
        <v>1222</v>
      </c>
      <c r="Q168" s="166" t="s">
        <v>158</v>
      </c>
      <c r="R168" s="159" t="s">
        <v>29</v>
      </c>
      <c r="S168" s="264" t="s">
        <v>87</v>
      </c>
      <c r="T168" s="166" t="s">
        <v>76</v>
      </c>
      <c r="U168" s="274" t="s">
        <v>811</v>
      </c>
      <c r="V168" s="274" t="s">
        <v>811</v>
      </c>
      <c r="W168" s="105" t="s">
        <v>812</v>
      </c>
      <c r="X168" s="161" t="s">
        <v>1142</v>
      </c>
    </row>
    <row r="169" spans="1:24" s="23" customFormat="1" ht="24" customHeight="1" x14ac:dyDescent="0.25">
      <c r="A169" s="289" t="s">
        <v>2149</v>
      </c>
      <c r="B169" s="295">
        <v>9212834</v>
      </c>
      <c r="C169" s="289" t="s">
        <v>2150</v>
      </c>
      <c r="D169" s="405" t="s">
        <v>2151</v>
      </c>
      <c r="E169" s="289" t="s">
        <v>2152</v>
      </c>
      <c r="F169" s="405" t="s">
        <v>2153</v>
      </c>
      <c r="G169" s="289" t="s">
        <v>16</v>
      </c>
      <c r="H169" s="296" t="s">
        <v>17</v>
      </c>
      <c r="I169" s="313">
        <v>43567</v>
      </c>
      <c r="J169" s="313">
        <v>43932</v>
      </c>
      <c r="K169" s="26" t="s">
        <v>183</v>
      </c>
      <c r="L169" s="14" t="s">
        <v>579</v>
      </c>
      <c r="M169" s="107" t="s">
        <v>16</v>
      </c>
      <c r="N169" s="401">
        <v>118125</v>
      </c>
      <c r="O169" s="313" t="s">
        <v>507</v>
      </c>
      <c r="P169" s="299" t="s">
        <v>506</v>
      </c>
      <c r="Q169" s="299" t="s">
        <v>24</v>
      </c>
      <c r="R169" s="300" t="s">
        <v>18</v>
      </c>
      <c r="S169" s="278" t="s">
        <v>167</v>
      </c>
      <c r="T169" s="299" t="s">
        <v>19</v>
      </c>
      <c r="U169" s="292" t="s">
        <v>817</v>
      </c>
      <c r="V169" s="292" t="s">
        <v>28</v>
      </c>
      <c r="W169" s="105" t="s">
        <v>196</v>
      </c>
      <c r="X169" s="406" t="s">
        <v>1935</v>
      </c>
    </row>
    <row r="170" spans="1:24" s="23" customFormat="1" ht="24" customHeight="1" x14ac:dyDescent="0.25">
      <c r="A170" s="289" t="s">
        <v>1566</v>
      </c>
      <c r="B170" s="295">
        <v>9196029</v>
      </c>
      <c r="C170" s="295" t="s">
        <v>1567</v>
      </c>
      <c r="D170" s="290" t="s">
        <v>1568</v>
      </c>
      <c r="E170" s="289" t="s">
        <v>1569</v>
      </c>
      <c r="F170" s="349" t="s">
        <v>1570</v>
      </c>
      <c r="G170" s="289" t="s">
        <v>16</v>
      </c>
      <c r="H170" s="22" t="s">
        <v>17</v>
      </c>
      <c r="I170" s="297">
        <v>43353</v>
      </c>
      <c r="J170" s="297">
        <v>43717</v>
      </c>
      <c r="K170" s="298" t="s">
        <v>178</v>
      </c>
      <c r="L170" s="298" t="s">
        <v>386</v>
      </c>
      <c r="M170" s="291">
        <f>N170/12</f>
        <v>787.5</v>
      </c>
      <c r="N170" s="350">
        <v>9450</v>
      </c>
      <c r="O170" s="313" t="s">
        <v>507</v>
      </c>
      <c r="P170" s="299" t="s">
        <v>517</v>
      </c>
      <c r="Q170" s="299" t="s">
        <v>24</v>
      </c>
      <c r="R170" s="300" t="s">
        <v>18</v>
      </c>
      <c r="S170" s="299" t="s">
        <v>167</v>
      </c>
      <c r="T170" s="299" t="s">
        <v>112</v>
      </c>
      <c r="U170" s="294" t="s">
        <v>400</v>
      </c>
      <c r="V170" s="292" t="s">
        <v>28</v>
      </c>
      <c r="W170" s="105" t="s">
        <v>196</v>
      </c>
      <c r="X170" s="347" t="s">
        <v>1571</v>
      </c>
    </row>
    <row r="171" spans="1:24" s="23" customFormat="1" ht="24" customHeight="1" x14ac:dyDescent="0.25">
      <c r="A171" s="289" t="s">
        <v>1887</v>
      </c>
      <c r="B171" s="289">
        <v>9196174</v>
      </c>
      <c r="C171" s="295" t="s">
        <v>1888</v>
      </c>
      <c r="D171" s="290" t="s">
        <v>1889</v>
      </c>
      <c r="E171" s="289" t="s">
        <v>1890</v>
      </c>
      <c r="F171" s="290" t="s">
        <v>1892</v>
      </c>
      <c r="G171" s="289" t="s">
        <v>16</v>
      </c>
      <c r="H171" s="296" t="s">
        <v>17</v>
      </c>
      <c r="I171" s="297">
        <v>43339</v>
      </c>
      <c r="J171" s="297">
        <v>43703</v>
      </c>
      <c r="K171" s="298" t="s">
        <v>181</v>
      </c>
      <c r="L171" s="298" t="s">
        <v>386</v>
      </c>
      <c r="M171" s="10" t="s">
        <v>16</v>
      </c>
      <c r="N171" s="291">
        <v>114000</v>
      </c>
      <c r="O171" s="313" t="s">
        <v>507</v>
      </c>
      <c r="P171" s="299" t="s">
        <v>512</v>
      </c>
      <c r="Q171" s="299" t="s">
        <v>24</v>
      </c>
      <c r="R171" s="300" t="s">
        <v>18</v>
      </c>
      <c r="S171" s="299" t="s">
        <v>167</v>
      </c>
      <c r="T171" s="299" t="s">
        <v>112</v>
      </c>
      <c r="U171" s="294" t="s">
        <v>1891</v>
      </c>
      <c r="V171" s="292" t="s">
        <v>28</v>
      </c>
      <c r="W171" s="105" t="s">
        <v>196</v>
      </c>
      <c r="X171" s="289" t="s">
        <v>1516</v>
      </c>
    </row>
    <row r="172" spans="1:24" s="23" customFormat="1" ht="46.5" customHeight="1" x14ac:dyDescent="0.25">
      <c r="A172" s="180" t="s">
        <v>602</v>
      </c>
      <c r="B172" s="175">
        <v>9073089</v>
      </c>
      <c r="C172" s="295" t="s">
        <v>1394</v>
      </c>
      <c r="D172" s="181" t="s">
        <v>1029</v>
      </c>
      <c r="E172" s="180" t="s">
        <v>106</v>
      </c>
      <c r="F172" s="184" t="s">
        <v>603</v>
      </c>
      <c r="G172" s="180" t="s">
        <v>16</v>
      </c>
      <c r="H172" s="140" t="s">
        <v>17</v>
      </c>
      <c r="I172" s="172">
        <v>43287</v>
      </c>
      <c r="J172" s="172">
        <v>43651</v>
      </c>
      <c r="K172" s="142" t="s">
        <v>186</v>
      </c>
      <c r="L172" s="280" t="s">
        <v>386</v>
      </c>
      <c r="M172" s="185">
        <f>N172/12</f>
        <v>1311.3333333333333</v>
      </c>
      <c r="N172" s="185">
        <v>15736</v>
      </c>
      <c r="O172" s="168" t="s">
        <v>507</v>
      </c>
      <c r="P172" s="173" t="s">
        <v>511</v>
      </c>
      <c r="Q172" s="173" t="s">
        <v>24</v>
      </c>
      <c r="R172" s="174" t="s">
        <v>18</v>
      </c>
      <c r="S172" s="183" t="s">
        <v>255</v>
      </c>
      <c r="T172" s="173" t="s">
        <v>23</v>
      </c>
      <c r="U172" s="178" t="s">
        <v>309</v>
      </c>
      <c r="V172" s="187" t="s">
        <v>309</v>
      </c>
      <c r="W172" s="170" t="s">
        <v>488</v>
      </c>
      <c r="X172" s="183" t="s">
        <v>604</v>
      </c>
    </row>
    <row r="173" spans="1:24" s="23" customFormat="1" ht="25.5" customHeight="1" x14ac:dyDescent="0.25">
      <c r="A173" s="289" t="s">
        <v>1486</v>
      </c>
      <c r="B173" s="289">
        <v>9196107</v>
      </c>
      <c r="C173" s="295" t="s">
        <v>1487</v>
      </c>
      <c r="D173" s="290" t="s">
        <v>1488</v>
      </c>
      <c r="E173" s="289" t="s">
        <v>1489</v>
      </c>
      <c r="F173" s="290" t="s">
        <v>1490</v>
      </c>
      <c r="G173" s="289" t="s">
        <v>16</v>
      </c>
      <c r="H173" s="296" t="s">
        <v>17</v>
      </c>
      <c r="I173" s="297">
        <v>43333</v>
      </c>
      <c r="J173" s="297">
        <v>43697</v>
      </c>
      <c r="K173" s="298" t="s">
        <v>181</v>
      </c>
      <c r="L173" s="298" t="s">
        <v>386</v>
      </c>
      <c r="M173" s="32">
        <f>N173/12</f>
        <v>2295.8333333333335</v>
      </c>
      <c r="N173" s="341">
        <v>27550</v>
      </c>
      <c r="O173" s="297" t="s">
        <v>507</v>
      </c>
      <c r="P173" s="299" t="s">
        <v>511</v>
      </c>
      <c r="Q173" s="299" t="s">
        <v>24</v>
      </c>
      <c r="R173" s="171" t="s">
        <v>18</v>
      </c>
      <c r="S173" s="289" t="s">
        <v>255</v>
      </c>
      <c r="T173" s="299" t="s">
        <v>23</v>
      </c>
      <c r="U173" s="292" t="s">
        <v>309</v>
      </c>
      <c r="V173" s="292" t="s">
        <v>309</v>
      </c>
      <c r="W173" s="170" t="s">
        <v>488</v>
      </c>
      <c r="X173" s="340" t="s">
        <v>1491</v>
      </c>
    </row>
    <row r="174" spans="1:24" s="23" customFormat="1" ht="24.75" customHeight="1" x14ac:dyDescent="0.25">
      <c r="A174" s="289" t="s">
        <v>1492</v>
      </c>
      <c r="B174" s="289">
        <v>9196108</v>
      </c>
      <c r="C174" s="295" t="s">
        <v>1493</v>
      </c>
      <c r="D174" s="290" t="s">
        <v>1488</v>
      </c>
      <c r="E174" s="289" t="s">
        <v>1489</v>
      </c>
      <c r="F174" s="290" t="s">
        <v>1494</v>
      </c>
      <c r="G174" s="289" t="s">
        <v>16</v>
      </c>
      <c r="H174" s="296" t="s">
        <v>17</v>
      </c>
      <c r="I174" s="297">
        <v>43333</v>
      </c>
      <c r="J174" s="297">
        <v>43697</v>
      </c>
      <c r="K174" s="298" t="s">
        <v>181</v>
      </c>
      <c r="L174" s="298" t="s">
        <v>386</v>
      </c>
      <c r="M174" s="10" t="s">
        <v>16</v>
      </c>
      <c r="N174" s="341">
        <v>28300</v>
      </c>
      <c r="O174" s="313" t="s">
        <v>507</v>
      </c>
      <c r="P174" s="299" t="s">
        <v>512</v>
      </c>
      <c r="Q174" s="299" t="s">
        <v>24</v>
      </c>
      <c r="R174" s="159" t="s">
        <v>18</v>
      </c>
      <c r="S174" s="278" t="s">
        <v>167</v>
      </c>
      <c r="T174" s="299" t="s">
        <v>19</v>
      </c>
      <c r="U174" s="294" t="s">
        <v>783</v>
      </c>
      <c r="V174" s="292" t="s">
        <v>28</v>
      </c>
      <c r="W174" s="289" t="s">
        <v>196</v>
      </c>
      <c r="X174" s="340" t="s">
        <v>1495</v>
      </c>
    </row>
    <row r="175" spans="1:24" s="23" customFormat="1" ht="24.75" customHeight="1" x14ac:dyDescent="0.25">
      <c r="A175" s="289" t="s">
        <v>2166</v>
      </c>
      <c r="B175" s="289">
        <v>9214028</v>
      </c>
      <c r="C175" s="295" t="s">
        <v>2167</v>
      </c>
      <c r="D175" s="290" t="s">
        <v>2168</v>
      </c>
      <c r="E175" s="289" t="s">
        <v>1489</v>
      </c>
      <c r="F175" s="405" t="s">
        <v>2169</v>
      </c>
      <c r="G175" s="289" t="s">
        <v>16</v>
      </c>
      <c r="H175" s="296" t="s">
        <v>17</v>
      </c>
      <c r="I175" s="313">
        <v>43573</v>
      </c>
      <c r="J175" s="313">
        <v>43938</v>
      </c>
      <c r="K175" s="26" t="s">
        <v>183</v>
      </c>
      <c r="L175" s="14" t="s">
        <v>579</v>
      </c>
      <c r="M175" s="32">
        <f>N175/12</f>
        <v>700</v>
      </c>
      <c r="N175" s="401">
        <v>8400</v>
      </c>
      <c r="O175" s="313" t="s">
        <v>507</v>
      </c>
      <c r="P175" s="299" t="s">
        <v>512</v>
      </c>
      <c r="Q175" s="299" t="s">
        <v>24</v>
      </c>
      <c r="R175" s="159" t="s">
        <v>18</v>
      </c>
      <c r="S175" s="278" t="s">
        <v>167</v>
      </c>
      <c r="T175" s="299" t="s">
        <v>19</v>
      </c>
      <c r="U175" s="294" t="s">
        <v>783</v>
      </c>
      <c r="V175" s="292" t="s">
        <v>28</v>
      </c>
      <c r="W175" s="289" t="s">
        <v>196</v>
      </c>
      <c r="X175" s="406" t="s">
        <v>1935</v>
      </c>
    </row>
    <row r="176" spans="1:24" s="23" customFormat="1" ht="24.75" customHeight="1" x14ac:dyDescent="0.25">
      <c r="A176" s="264" t="s">
        <v>687</v>
      </c>
      <c r="B176" s="264">
        <v>9074377</v>
      </c>
      <c r="C176" s="275" t="s">
        <v>1252</v>
      </c>
      <c r="D176" s="265" t="s">
        <v>328</v>
      </c>
      <c r="E176" s="264" t="s">
        <v>113</v>
      </c>
      <c r="F176" s="265" t="s">
        <v>688</v>
      </c>
      <c r="G176" s="264" t="s">
        <v>16</v>
      </c>
      <c r="H176" s="237" t="s">
        <v>17</v>
      </c>
      <c r="I176" s="172">
        <v>43405</v>
      </c>
      <c r="J176" s="172">
        <v>43769</v>
      </c>
      <c r="K176" s="142" t="s">
        <v>182</v>
      </c>
      <c r="L176" s="298" t="s">
        <v>386</v>
      </c>
      <c r="M176" s="32">
        <f>N176/12</f>
        <v>2160</v>
      </c>
      <c r="N176" s="191">
        <v>25920</v>
      </c>
      <c r="O176" s="168" t="s">
        <v>507</v>
      </c>
      <c r="P176" s="173" t="s">
        <v>518</v>
      </c>
      <c r="Q176" s="173" t="s">
        <v>24</v>
      </c>
      <c r="R176" s="159" t="s">
        <v>18</v>
      </c>
      <c r="S176" s="190" t="s">
        <v>255</v>
      </c>
      <c r="T176" s="173" t="s">
        <v>23</v>
      </c>
      <c r="U176" s="269" t="s">
        <v>654</v>
      </c>
      <c r="V176" s="269" t="s">
        <v>654</v>
      </c>
      <c r="W176" s="170" t="s">
        <v>490</v>
      </c>
      <c r="X176" s="190" t="s">
        <v>689</v>
      </c>
    </row>
    <row r="177" spans="1:24" s="23" customFormat="1" ht="24.75" customHeight="1" x14ac:dyDescent="0.25">
      <c r="A177" s="264" t="s">
        <v>956</v>
      </c>
      <c r="B177" s="264">
        <v>9162688</v>
      </c>
      <c r="C177" s="275" t="s">
        <v>1253</v>
      </c>
      <c r="D177" s="265" t="s">
        <v>328</v>
      </c>
      <c r="E177" s="264" t="s">
        <v>113</v>
      </c>
      <c r="F177" s="271" t="s">
        <v>957</v>
      </c>
      <c r="G177" s="264" t="s">
        <v>16</v>
      </c>
      <c r="H177" s="237" t="s">
        <v>165</v>
      </c>
      <c r="I177" s="257">
        <v>43432</v>
      </c>
      <c r="J177" s="257">
        <v>43796</v>
      </c>
      <c r="K177" s="239" t="s">
        <v>180</v>
      </c>
      <c r="L177" s="298" t="s">
        <v>386</v>
      </c>
      <c r="M177" s="11">
        <f>N177/12</f>
        <v>1800</v>
      </c>
      <c r="N177" s="272">
        <v>21600</v>
      </c>
      <c r="O177" s="168" t="s">
        <v>507</v>
      </c>
      <c r="P177" s="267" t="s">
        <v>518</v>
      </c>
      <c r="Q177" s="267" t="s">
        <v>24</v>
      </c>
      <c r="R177" s="159" t="s">
        <v>18</v>
      </c>
      <c r="S177" s="264" t="s">
        <v>255</v>
      </c>
      <c r="T177" s="267" t="s">
        <v>23</v>
      </c>
      <c r="U177" s="269" t="s">
        <v>654</v>
      </c>
      <c r="V177" s="269" t="s">
        <v>654</v>
      </c>
      <c r="W177" s="170" t="s">
        <v>490</v>
      </c>
      <c r="X177" s="270" t="s">
        <v>958</v>
      </c>
    </row>
    <row r="178" spans="1:24" s="23" customFormat="1" ht="36" customHeight="1" x14ac:dyDescent="0.25">
      <c r="A178" s="289" t="s">
        <v>1396</v>
      </c>
      <c r="B178" s="289">
        <v>9195805</v>
      </c>
      <c r="C178" s="295" t="s">
        <v>1680</v>
      </c>
      <c r="D178" s="332" t="s">
        <v>1397</v>
      </c>
      <c r="E178" s="289" t="s">
        <v>1398</v>
      </c>
      <c r="F178" s="290" t="s">
        <v>1399</v>
      </c>
      <c r="G178" s="289" t="s">
        <v>16</v>
      </c>
      <c r="H178" s="296" t="s">
        <v>17</v>
      </c>
      <c r="I178" s="297">
        <v>43314</v>
      </c>
      <c r="J178" s="297">
        <v>43678</v>
      </c>
      <c r="K178" s="298" t="s">
        <v>181</v>
      </c>
      <c r="L178" s="298" t="s">
        <v>386</v>
      </c>
      <c r="M178" s="107" t="s">
        <v>16</v>
      </c>
      <c r="N178" s="333">
        <v>9711.9599999999991</v>
      </c>
      <c r="O178" s="297" t="s">
        <v>507</v>
      </c>
      <c r="P178" s="299" t="s">
        <v>516</v>
      </c>
      <c r="Q178" s="299" t="s">
        <v>159</v>
      </c>
      <c r="R178" s="171" t="s">
        <v>74</v>
      </c>
      <c r="S178" s="299" t="s">
        <v>87</v>
      </c>
      <c r="T178" s="299" t="s">
        <v>75</v>
      </c>
      <c r="U178" s="292" t="s">
        <v>627</v>
      </c>
      <c r="V178" s="292" t="s">
        <v>627</v>
      </c>
      <c r="W178" s="289" t="s">
        <v>206</v>
      </c>
      <c r="X178" s="331" t="s">
        <v>1400</v>
      </c>
    </row>
    <row r="179" spans="1:24" s="23" customFormat="1" ht="24" customHeight="1" x14ac:dyDescent="0.25">
      <c r="A179" s="285" t="s">
        <v>1187</v>
      </c>
      <c r="B179" s="285">
        <v>9187682</v>
      </c>
      <c r="C179" s="295" t="s">
        <v>1348</v>
      </c>
      <c r="D179" s="286" t="s">
        <v>426</v>
      </c>
      <c r="E179" s="285" t="s">
        <v>111</v>
      </c>
      <c r="F179" s="290" t="s">
        <v>1188</v>
      </c>
      <c r="G179" s="285" t="s">
        <v>16</v>
      </c>
      <c r="H179" s="276" t="s">
        <v>17</v>
      </c>
      <c r="I179" s="279">
        <v>43271</v>
      </c>
      <c r="J179" s="279">
        <v>43635</v>
      </c>
      <c r="K179" s="26" t="s">
        <v>184</v>
      </c>
      <c r="L179" s="26" t="s">
        <v>386</v>
      </c>
      <c r="M179" s="10" t="s">
        <v>16</v>
      </c>
      <c r="N179" s="291">
        <v>30000</v>
      </c>
      <c r="O179" s="168" t="s">
        <v>507</v>
      </c>
      <c r="P179" s="273" t="s">
        <v>512</v>
      </c>
      <c r="Q179" s="273" t="s">
        <v>24</v>
      </c>
      <c r="R179" s="159" t="s">
        <v>18</v>
      </c>
      <c r="S179" s="278" t="s">
        <v>167</v>
      </c>
      <c r="T179" s="273" t="s">
        <v>19</v>
      </c>
      <c r="U179" s="277" t="s">
        <v>661</v>
      </c>
      <c r="V179" s="274" t="s">
        <v>28</v>
      </c>
      <c r="W179" s="285" t="s">
        <v>196</v>
      </c>
      <c r="X179" s="289" t="s">
        <v>1189</v>
      </c>
    </row>
    <row r="180" spans="1:24" s="23" customFormat="1" ht="24" customHeight="1" x14ac:dyDescent="0.25">
      <c r="A180" s="289" t="s">
        <v>1755</v>
      </c>
      <c r="B180" s="289">
        <v>9196701</v>
      </c>
      <c r="C180" s="295" t="s">
        <v>1756</v>
      </c>
      <c r="D180" s="290" t="s">
        <v>1757</v>
      </c>
      <c r="E180" s="289" t="s">
        <v>1758</v>
      </c>
      <c r="F180" s="360" t="s">
        <v>1759</v>
      </c>
      <c r="G180" s="289" t="s">
        <v>16</v>
      </c>
      <c r="H180" s="296" t="s">
        <v>17</v>
      </c>
      <c r="I180" s="313">
        <v>43381</v>
      </c>
      <c r="J180" s="313">
        <v>43745</v>
      </c>
      <c r="K180" s="26" t="s">
        <v>182</v>
      </c>
      <c r="L180" s="14" t="s">
        <v>386</v>
      </c>
      <c r="M180" s="289" t="s">
        <v>16</v>
      </c>
      <c r="N180" s="361">
        <v>46000</v>
      </c>
      <c r="O180" s="313" t="s">
        <v>507</v>
      </c>
      <c r="P180" s="299" t="s">
        <v>1760</v>
      </c>
      <c r="Q180" s="299" t="s">
        <v>24</v>
      </c>
      <c r="R180" s="159" t="s">
        <v>18</v>
      </c>
      <c r="S180" s="278" t="s">
        <v>167</v>
      </c>
      <c r="T180" s="299" t="s">
        <v>19</v>
      </c>
      <c r="U180" s="294" t="s">
        <v>1761</v>
      </c>
      <c r="V180" s="292" t="s">
        <v>28</v>
      </c>
      <c r="W180" s="289" t="s">
        <v>196</v>
      </c>
      <c r="X180" s="359" t="s">
        <v>1700</v>
      </c>
    </row>
    <row r="181" spans="1:24" s="23" customFormat="1" ht="24" customHeight="1" x14ac:dyDescent="0.25">
      <c r="A181" s="289" t="s">
        <v>1117</v>
      </c>
      <c r="B181" s="295">
        <v>9181778</v>
      </c>
      <c r="C181" s="295" t="s">
        <v>1162</v>
      </c>
      <c r="D181" s="290" t="s">
        <v>1118</v>
      </c>
      <c r="E181" s="289" t="s">
        <v>1119</v>
      </c>
      <c r="F181" s="290" t="s">
        <v>1574</v>
      </c>
      <c r="G181" s="285" t="s">
        <v>16</v>
      </c>
      <c r="H181" s="296" t="s">
        <v>17</v>
      </c>
      <c r="I181" s="297">
        <v>43222</v>
      </c>
      <c r="J181" s="297">
        <v>43586</v>
      </c>
      <c r="K181" s="298" t="s">
        <v>177</v>
      </c>
      <c r="L181" s="298" t="s">
        <v>386</v>
      </c>
      <c r="M181" s="10" t="s">
        <v>16</v>
      </c>
      <c r="N181" s="291">
        <v>47700.02</v>
      </c>
      <c r="O181" s="168" t="s">
        <v>510</v>
      </c>
      <c r="P181" s="273" t="s">
        <v>525</v>
      </c>
      <c r="Q181" s="299" t="s">
        <v>24</v>
      </c>
      <c r="R181" s="300" t="s">
        <v>18</v>
      </c>
      <c r="S181" s="273" t="s">
        <v>899</v>
      </c>
      <c r="T181" s="282" t="s">
        <v>62</v>
      </c>
      <c r="U181" s="294" t="s">
        <v>900</v>
      </c>
      <c r="V181" s="294" t="s">
        <v>902</v>
      </c>
      <c r="W181" s="283" t="s">
        <v>901</v>
      </c>
      <c r="X181" s="285" t="s">
        <v>1120</v>
      </c>
    </row>
    <row r="182" spans="1:24" s="23" customFormat="1" ht="36" customHeight="1" x14ac:dyDescent="0.25">
      <c r="A182" s="264" t="s">
        <v>337</v>
      </c>
      <c r="B182" s="236">
        <v>3586</v>
      </c>
      <c r="C182" s="295" t="s">
        <v>1351</v>
      </c>
      <c r="D182" s="265" t="s">
        <v>237</v>
      </c>
      <c r="E182" s="264" t="s">
        <v>114</v>
      </c>
      <c r="F182" s="265" t="s">
        <v>338</v>
      </c>
      <c r="G182" s="9" t="s">
        <v>16</v>
      </c>
      <c r="H182" s="237" t="s">
        <v>17</v>
      </c>
      <c r="I182" s="257">
        <v>43467</v>
      </c>
      <c r="J182" s="267" t="s">
        <v>1965</v>
      </c>
      <c r="K182" s="243" t="s">
        <v>179</v>
      </c>
      <c r="L182" s="298" t="s">
        <v>579</v>
      </c>
      <c r="M182" s="266">
        <f>N182/12</f>
        <v>30708.066666666666</v>
      </c>
      <c r="N182" s="266">
        <v>368496.8</v>
      </c>
      <c r="O182" s="168" t="s">
        <v>507</v>
      </c>
      <c r="P182" s="267" t="s">
        <v>1050</v>
      </c>
      <c r="Q182" s="267" t="s">
        <v>24</v>
      </c>
      <c r="R182" s="159" t="s">
        <v>18</v>
      </c>
      <c r="S182" s="264" t="s">
        <v>285</v>
      </c>
      <c r="T182" s="267" t="s">
        <v>39</v>
      </c>
      <c r="U182" s="269" t="s">
        <v>333</v>
      </c>
      <c r="V182" s="269" t="s">
        <v>333</v>
      </c>
      <c r="W182" s="170" t="s">
        <v>334</v>
      </c>
      <c r="X182" s="264" t="s">
        <v>339</v>
      </c>
    </row>
    <row r="183" spans="1:24" s="23" customFormat="1" ht="21" customHeight="1" x14ac:dyDescent="0.25">
      <c r="A183" s="285" t="s">
        <v>1190</v>
      </c>
      <c r="B183" s="275">
        <v>9192519</v>
      </c>
      <c r="C183" s="295" t="s">
        <v>1196</v>
      </c>
      <c r="D183" s="290" t="s">
        <v>1191</v>
      </c>
      <c r="E183" s="285" t="s">
        <v>1192</v>
      </c>
      <c r="F183" s="290" t="s">
        <v>1575</v>
      </c>
      <c r="G183" s="285" t="s">
        <v>16</v>
      </c>
      <c r="H183" s="276" t="s">
        <v>17</v>
      </c>
      <c r="I183" s="279">
        <v>43273</v>
      </c>
      <c r="J183" s="279">
        <v>43637</v>
      </c>
      <c r="K183" s="282" t="s">
        <v>184</v>
      </c>
      <c r="L183" s="280" t="s">
        <v>386</v>
      </c>
      <c r="M183" s="285" t="s">
        <v>16</v>
      </c>
      <c r="N183" s="291">
        <v>29600</v>
      </c>
      <c r="O183" s="168" t="s">
        <v>507</v>
      </c>
      <c r="P183" s="33" t="s">
        <v>512</v>
      </c>
      <c r="Q183" s="273" t="s">
        <v>24</v>
      </c>
      <c r="R183" s="159" t="s">
        <v>18</v>
      </c>
      <c r="S183" s="285" t="s">
        <v>167</v>
      </c>
      <c r="T183" s="273" t="s">
        <v>19</v>
      </c>
      <c r="U183" s="277" t="s">
        <v>1081</v>
      </c>
      <c r="V183" s="274" t="s">
        <v>28</v>
      </c>
      <c r="W183" s="285" t="s">
        <v>196</v>
      </c>
      <c r="X183" s="289" t="s">
        <v>1193</v>
      </c>
    </row>
    <row r="184" spans="1:24" s="23" customFormat="1" ht="25.5" customHeight="1" x14ac:dyDescent="0.25">
      <c r="A184" s="289" t="s">
        <v>1277</v>
      </c>
      <c r="B184" s="295">
        <v>9195410</v>
      </c>
      <c r="C184" s="295" t="s">
        <v>1278</v>
      </c>
      <c r="D184" s="328" t="s">
        <v>1279</v>
      </c>
      <c r="E184" s="289" t="s">
        <v>1280</v>
      </c>
      <c r="F184" s="290" t="s">
        <v>1281</v>
      </c>
      <c r="G184" s="289" t="s">
        <v>16</v>
      </c>
      <c r="H184" s="296" t="s">
        <v>17</v>
      </c>
      <c r="I184" s="313">
        <v>43294</v>
      </c>
      <c r="J184" s="313">
        <v>43658</v>
      </c>
      <c r="K184" s="26" t="s">
        <v>186</v>
      </c>
      <c r="L184" s="26" t="s">
        <v>386</v>
      </c>
      <c r="M184" s="291">
        <f>N184/12</f>
        <v>779.16666666666663</v>
      </c>
      <c r="N184" s="329">
        <v>9350</v>
      </c>
      <c r="O184" s="297" t="s">
        <v>507</v>
      </c>
      <c r="P184" s="299" t="s">
        <v>1050</v>
      </c>
      <c r="Q184" s="299" t="s">
        <v>24</v>
      </c>
      <c r="R184" s="171" t="s">
        <v>18</v>
      </c>
      <c r="S184" s="289" t="s">
        <v>623</v>
      </c>
      <c r="T184" s="299" t="s">
        <v>94</v>
      </c>
      <c r="U184" s="292" t="s">
        <v>624</v>
      </c>
      <c r="V184" s="292" t="s">
        <v>624</v>
      </c>
      <c r="W184" s="170" t="s">
        <v>625</v>
      </c>
      <c r="X184" s="327" t="s">
        <v>1282</v>
      </c>
    </row>
    <row r="185" spans="1:24" s="23" customFormat="1" ht="24" customHeight="1" x14ac:dyDescent="0.25">
      <c r="A185" s="289" t="s">
        <v>1402</v>
      </c>
      <c r="B185" s="295">
        <v>9195855</v>
      </c>
      <c r="C185" s="295" t="s">
        <v>1403</v>
      </c>
      <c r="D185" s="290" t="s">
        <v>862</v>
      </c>
      <c r="E185" s="289" t="s">
        <v>863</v>
      </c>
      <c r="F185" s="290" t="s">
        <v>1404</v>
      </c>
      <c r="G185" s="289" t="s">
        <v>16</v>
      </c>
      <c r="H185" s="22" t="s">
        <v>17</v>
      </c>
      <c r="I185" s="297">
        <v>43314</v>
      </c>
      <c r="J185" s="297">
        <v>43678</v>
      </c>
      <c r="K185" s="298" t="s">
        <v>181</v>
      </c>
      <c r="L185" s="298" t="s">
        <v>386</v>
      </c>
      <c r="M185" s="289" t="s">
        <v>16</v>
      </c>
      <c r="N185" s="333">
        <v>269651.40000000002</v>
      </c>
      <c r="O185" s="313" t="s">
        <v>1407</v>
      </c>
      <c r="P185" s="299" t="s">
        <v>528</v>
      </c>
      <c r="Q185" s="299" t="s">
        <v>1408</v>
      </c>
      <c r="R185" s="301" t="s">
        <v>1410</v>
      </c>
      <c r="S185" s="289" t="s">
        <v>1409</v>
      </c>
      <c r="T185" s="301" t="s">
        <v>1411</v>
      </c>
      <c r="U185" s="294" t="s">
        <v>117</v>
      </c>
      <c r="V185" s="294" t="s">
        <v>1405</v>
      </c>
      <c r="W185" s="170" t="s">
        <v>1406</v>
      </c>
      <c r="X185" s="331" t="s">
        <v>1412</v>
      </c>
    </row>
    <row r="186" spans="1:24" s="23" customFormat="1" ht="22.5" customHeight="1" x14ac:dyDescent="0.25">
      <c r="A186" s="289" t="s">
        <v>1816</v>
      </c>
      <c r="B186" s="295">
        <v>9196843</v>
      </c>
      <c r="C186" s="295" t="s">
        <v>1817</v>
      </c>
      <c r="D186" s="290" t="s">
        <v>882</v>
      </c>
      <c r="E186" s="29" t="s">
        <v>883</v>
      </c>
      <c r="F186" s="360" t="s">
        <v>1818</v>
      </c>
      <c r="G186" s="289" t="s">
        <v>16</v>
      </c>
      <c r="H186" s="22" t="s">
        <v>17</v>
      </c>
      <c r="I186" s="297">
        <v>43390</v>
      </c>
      <c r="J186" s="297">
        <v>43754</v>
      </c>
      <c r="K186" s="298" t="s">
        <v>182</v>
      </c>
      <c r="L186" s="298" t="s">
        <v>386</v>
      </c>
      <c r="M186" s="29" t="s">
        <v>16</v>
      </c>
      <c r="N186" s="361">
        <v>3044.96</v>
      </c>
      <c r="O186" s="313" t="s">
        <v>507</v>
      </c>
      <c r="P186" s="299" t="s">
        <v>512</v>
      </c>
      <c r="Q186" s="299" t="s">
        <v>24</v>
      </c>
      <c r="R186" s="300" t="s">
        <v>18</v>
      </c>
      <c r="S186" s="299" t="s">
        <v>297</v>
      </c>
      <c r="T186" s="299" t="s">
        <v>40</v>
      </c>
      <c r="U186" s="294" t="s">
        <v>244</v>
      </c>
      <c r="V186" s="294" t="s">
        <v>244</v>
      </c>
      <c r="W186" s="170" t="s">
        <v>364</v>
      </c>
      <c r="X186" s="359" t="s">
        <v>1798</v>
      </c>
    </row>
    <row r="187" spans="1:24" s="23" customFormat="1" ht="24" customHeight="1" x14ac:dyDescent="0.25">
      <c r="A187" s="264" t="s">
        <v>1949</v>
      </c>
      <c r="B187" s="264">
        <v>9210668</v>
      </c>
      <c r="C187" s="295" t="s">
        <v>1950</v>
      </c>
      <c r="D187" s="265" t="s">
        <v>690</v>
      </c>
      <c r="E187" s="29" t="s">
        <v>538</v>
      </c>
      <c r="F187" s="265" t="s">
        <v>691</v>
      </c>
      <c r="G187" s="264" t="s">
        <v>16</v>
      </c>
      <c r="H187" s="237" t="s">
        <v>104</v>
      </c>
      <c r="I187" s="257">
        <v>43462</v>
      </c>
      <c r="J187" s="257">
        <v>43643</v>
      </c>
      <c r="K187" s="298" t="s">
        <v>184</v>
      </c>
      <c r="L187" s="298" t="s">
        <v>386</v>
      </c>
      <c r="M187" s="107" t="s">
        <v>16</v>
      </c>
      <c r="N187" s="266">
        <v>37220</v>
      </c>
      <c r="O187" s="257" t="s">
        <v>507</v>
      </c>
      <c r="P187" s="267" t="s">
        <v>512</v>
      </c>
      <c r="Q187" s="267" t="s">
        <v>24</v>
      </c>
      <c r="R187" s="159" t="s">
        <v>18</v>
      </c>
      <c r="S187" s="278" t="s">
        <v>167</v>
      </c>
      <c r="T187" s="267" t="s">
        <v>19</v>
      </c>
      <c r="U187" s="277" t="s">
        <v>783</v>
      </c>
      <c r="V187" s="274" t="s">
        <v>28</v>
      </c>
      <c r="W187" s="170" t="s">
        <v>1951</v>
      </c>
      <c r="X187" s="214" t="s">
        <v>1935</v>
      </c>
    </row>
    <row r="188" spans="1:24" s="23" customFormat="1" ht="36" customHeight="1" x14ac:dyDescent="0.25">
      <c r="A188" s="289" t="s">
        <v>2081</v>
      </c>
      <c r="B188" s="289">
        <v>9210877</v>
      </c>
      <c r="C188" s="295" t="s">
        <v>2082</v>
      </c>
      <c r="D188" s="290" t="s">
        <v>2083</v>
      </c>
      <c r="E188" s="289" t="s">
        <v>2084</v>
      </c>
      <c r="F188" s="398" t="s">
        <v>2085</v>
      </c>
      <c r="G188" s="289" t="s">
        <v>16</v>
      </c>
      <c r="H188" s="22" t="s">
        <v>17</v>
      </c>
      <c r="I188" s="297">
        <v>43501</v>
      </c>
      <c r="J188" s="297">
        <v>44412</v>
      </c>
      <c r="K188" s="298" t="s">
        <v>181</v>
      </c>
      <c r="L188" s="298" t="s">
        <v>699</v>
      </c>
      <c r="M188" s="291">
        <f>N188/12</f>
        <v>128258.66666666667</v>
      </c>
      <c r="N188" s="399">
        <v>1539104</v>
      </c>
      <c r="O188" s="297" t="s">
        <v>507</v>
      </c>
      <c r="P188" s="299" t="s">
        <v>1050</v>
      </c>
      <c r="Q188" s="299" t="s">
        <v>24</v>
      </c>
      <c r="R188" s="300" t="s">
        <v>18</v>
      </c>
      <c r="S188" s="299" t="s">
        <v>799</v>
      </c>
      <c r="T188" s="301" t="s">
        <v>94</v>
      </c>
      <c r="U188" s="294" t="s">
        <v>782</v>
      </c>
      <c r="V188" s="292" t="s">
        <v>782</v>
      </c>
      <c r="W188" s="170" t="s">
        <v>800</v>
      </c>
      <c r="X188" s="397" t="s">
        <v>1935</v>
      </c>
    </row>
    <row r="189" spans="1:24" s="23" customFormat="1" ht="24.75" customHeight="1" x14ac:dyDescent="0.25">
      <c r="A189" s="289" t="s">
        <v>1354</v>
      </c>
      <c r="B189" s="289">
        <v>9195626</v>
      </c>
      <c r="C189" s="295" t="s">
        <v>1355</v>
      </c>
      <c r="D189" s="290" t="s">
        <v>1356</v>
      </c>
      <c r="E189" s="29" t="s">
        <v>1357</v>
      </c>
      <c r="F189" s="290" t="s">
        <v>1358</v>
      </c>
      <c r="G189" s="289" t="s">
        <v>16</v>
      </c>
      <c r="H189" s="296" t="s">
        <v>17</v>
      </c>
      <c r="I189" s="297">
        <v>43305</v>
      </c>
      <c r="J189" s="297">
        <v>43669</v>
      </c>
      <c r="K189" s="298" t="s">
        <v>186</v>
      </c>
      <c r="L189" s="298" t="s">
        <v>386</v>
      </c>
      <c r="M189" s="107" t="s">
        <v>16</v>
      </c>
      <c r="N189" s="329">
        <v>14999.76</v>
      </c>
      <c r="O189" s="313" t="s">
        <v>507</v>
      </c>
      <c r="P189" s="299" t="s">
        <v>512</v>
      </c>
      <c r="Q189" s="299" t="s">
        <v>24</v>
      </c>
      <c r="R189" s="171" t="s">
        <v>18</v>
      </c>
      <c r="S189" s="289" t="s">
        <v>996</v>
      </c>
      <c r="T189" s="301" t="s">
        <v>40</v>
      </c>
      <c r="U189" s="292" t="s">
        <v>493</v>
      </c>
      <c r="V189" s="330" t="s">
        <v>493</v>
      </c>
      <c r="W189" s="289" t="s">
        <v>893</v>
      </c>
      <c r="X189" s="327" t="s">
        <v>1321</v>
      </c>
    </row>
    <row r="190" spans="1:24" s="23" customFormat="1" ht="24.75" customHeight="1" x14ac:dyDescent="0.25">
      <c r="A190" s="289" t="s">
        <v>1795</v>
      </c>
      <c r="B190" s="289">
        <v>9196845</v>
      </c>
      <c r="C190" s="295" t="s">
        <v>1796</v>
      </c>
      <c r="D190" s="290" t="s">
        <v>1356</v>
      </c>
      <c r="E190" s="29" t="s">
        <v>1357</v>
      </c>
      <c r="F190" s="360" t="s">
        <v>1797</v>
      </c>
      <c r="G190" s="289" t="s">
        <v>16</v>
      </c>
      <c r="H190" s="296" t="s">
        <v>17</v>
      </c>
      <c r="I190" s="297">
        <v>43390</v>
      </c>
      <c r="J190" s="297">
        <v>43754</v>
      </c>
      <c r="K190" s="298" t="s">
        <v>182</v>
      </c>
      <c r="L190" s="298" t="s">
        <v>386</v>
      </c>
      <c r="M190" s="29" t="s">
        <v>16</v>
      </c>
      <c r="N190" s="361">
        <v>6644.88</v>
      </c>
      <c r="O190" s="313" t="s">
        <v>507</v>
      </c>
      <c r="P190" s="299" t="s">
        <v>512</v>
      </c>
      <c r="Q190" s="299" t="s">
        <v>24</v>
      </c>
      <c r="R190" s="300" t="s">
        <v>18</v>
      </c>
      <c r="S190" s="299" t="s">
        <v>297</v>
      </c>
      <c r="T190" s="299" t="s">
        <v>40</v>
      </c>
      <c r="U190" s="294" t="s">
        <v>244</v>
      </c>
      <c r="V190" s="294" t="s">
        <v>244</v>
      </c>
      <c r="W190" s="170" t="s">
        <v>364</v>
      </c>
      <c r="X190" s="359" t="s">
        <v>1798</v>
      </c>
    </row>
    <row r="191" spans="1:24" s="23" customFormat="1" ht="24.75" customHeight="1" x14ac:dyDescent="0.25">
      <c r="A191" s="289" t="s">
        <v>2001</v>
      </c>
      <c r="B191" s="289">
        <v>9210750</v>
      </c>
      <c r="C191" s="295" t="s">
        <v>2002</v>
      </c>
      <c r="D191" s="391" t="s">
        <v>2003</v>
      </c>
      <c r="E191" s="29" t="s">
        <v>2004</v>
      </c>
      <c r="F191" s="391" t="s">
        <v>2005</v>
      </c>
      <c r="G191" s="289" t="s">
        <v>16</v>
      </c>
      <c r="H191" s="296" t="s">
        <v>17</v>
      </c>
      <c r="I191" s="297">
        <v>43474</v>
      </c>
      <c r="J191" s="297">
        <v>43838</v>
      </c>
      <c r="K191" s="298" t="s">
        <v>179</v>
      </c>
      <c r="L191" s="167" t="s">
        <v>579</v>
      </c>
      <c r="M191" s="289" t="s">
        <v>16</v>
      </c>
      <c r="N191" s="392">
        <v>16786</v>
      </c>
      <c r="O191" s="313" t="s">
        <v>507</v>
      </c>
      <c r="P191" s="337" t="s">
        <v>506</v>
      </c>
      <c r="Q191" s="299" t="s">
        <v>24</v>
      </c>
      <c r="R191" s="300" t="s">
        <v>18</v>
      </c>
      <c r="S191" s="278" t="s">
        <v>167</v>
      </c>
      <c r="T191" s="299" t="s">
        <v>19</v>
      </c>
      <c r="U191" s="294" t="s">
        <v>817</v>
      </c>
      <c r="V191" s="292" t="s">
        <v>28</v>
      </c>
      <c r="W191" s="105" t="s">
        <v>196</v>
      </c>
      <c r="X191" s="389" t="s">
        <v>2000</v>
      </c>
    </row>
    <row r="192" spans="1:24" s="23" customFormat="1" ht="36" customHeight="1" x14ac:dyDescent="0.25">
      <c r="A192" s="285" t="s">
        <v>1131</v>
      </c>
      <c r="B192" s="285">
        <v>9187291</v>
      </c>
      <c r="C192" s="295" t="s">
        <v>1743</v>
      </c>
      <c r="D192" s="290" t="s">
        <v>1132</v>
      </c>
      <c r="E192" s="29" t="s">
        <v>1133</v>
      </c>
      <c r="F192" s="290" t="s">
        <v>1134</v>
      </c>
      <c r="G192" s="29" t="s">
        <v>16</v>
      </c>
      <c r="H192" s="276" t="s">
        <v>17</v>
      </c>
      <c r="I192" s="297">
        <v>43235</v>
      </c>
      <c r="J192" s="297">
        <v>43599</v>
      </c>
      <c r="K192" s="298" t="s">
        <v>177</v>
      </c>
      <c r="L192" s="298" t="s">
        <v>386</v>
      </c>
      <c r="M192" s="287">
        <f>N192/12</f>
        <v>800</v>
      </c>
      <c r="N192" s="291">
        <v>9600</v>
      </c>
      <c r="O192" s="168" t="s">
        <v>507</v>
      </c>
      <c r="P192" s="33" t="s">
        <v>514</v>
      </c>
      <c r="Q192" s="273" t="s">
        <v>162</v>
      </c>
      <c r="R192" s="171" t="s">
        <v>107</v>
      </c>
      <c r="S192" s="285" t="s">
        <v>87</v>
      </c>
      <c r="T192" s="273" t="s">
        <v>193</v>
      </c>
      <c r="U192" s="274" t="s">
        <v>108</v>
      </c>
      <c r="V192" s="274" t="s">
        <v>108</v>
      </c>
      <c r="W192" s="170" t="s">
        <v>283</v>
      </c>
      <c r="X192" s="289" t="s">
        <v>1135</v>
      </c>
    </row>
    <row r="193" spans="1:24" s="23" customFormat="1" ht="25.5" customHeight="1" x14ac:dyDescent="0.25">
      <c r="A193" s="264" t="s">
        <v>1124</v>
      </c>
      <c r="B193" s="295">
        <v>9181826</v>
      </c>
      <c r="C193" s="295" t="s">
        <v>1174</v>
      </c>
      <c r="D193" s="265" t="s">
        <v>1125</v>
      </c>
      <c r="E193" s="29" t="s">
        <v>1126</v>
      </c>
      <c r="F193" s="265" t="s">
        <v>1576</v>
      </c>
      <c r="G193" s="264" t="s">
        <v>16</v>
      </c>
      <c r="H193" s="296" t="s">
        <v>17</v>
      </c>
      <c r="I193" s="172">
        <v>43592</v>
      </c>
      <c r="J193" s="297">
        <v>43957</v>
      </c>
      <c r="K193" s="298" t="s">
        <v>177</v>
      </c>
      <c r="L193" s="298" t="s">
        <v>579</v>
      </c>
      <c r="M193" s="5">
        <f>N193/12</f>
        <v>133333.33333333334</v>
      </c>
      <c r="N193" s="216">
        <v>1600000</v>
      </c>
      <c r="O193" s="168" t="s">
        <v>507</v>
      </c>
      <c r="P193" s="299" t="s">
        <v>511</v>
      </c>
      <c r="Q193" s="173" t="s">
        <v>24</v>
      </c>
      <c r="R193" s="300" t="s">
        <v>18</v>
      </c>
      <c r="S193" s="190" t="s">
        <v>255</v>
      </c>
      <c r="T193" s="301" t="s">
        <v>23</v>
      </c>
      <c r="U193" s="338" t="s">
        <v>25</v>
      </c>
      <c r="V193" s="338" t="s">
        <v>25</v>
      </c>
      <c r="W193" s="170" t="s">
        <v>489</v>
      </c>
      <c r="X193" s="214" t="s">
        <v>1127</v>
      </c>
    </row>
    <row r="194" spans="1:24" s="23" customFormat="1" ht="25.5" customHeight="1" x14ac:dyDescent="0.25">
      <c r="A194" s="190" t="s">
        <v>665</v>
      </c>
      <c r="B194" s="190">
        <v>9077624</v>
      </c>
      <c r="C194" s="295" t="s">
        <v>1557</v>
      </c>
      <c r="D194" s="391" t="s">
        <v>666</v>
      </c>
      <c r="E194" s="289" t="s">
        <v>667</v>
      </c>
      <c r="F194" s="215" t="s">
        <v>668</v>
      </c>
      <c r="G194" s="190" t="s">
        <v>16</v>
      </c>
      <c r="H194" s="211" t="s">
        <v>17</v>
      </c>
      <c r="I194" s="172">
        <v>43579</v>
      </c>
      <c r="J194" s="39" t="s">
        <v>2179</v>
      </c>
      <c r="K194" s="301" t="s">
        <v>182</v>
      </c>
      <c r="L194" s="298" t="s">
        <v>699</v>
      </c>
      <c r="M194" s="32">
        <f>N194/12</f>
        <v>187046.05083333331</v>
      </c>
      <c r="N194" s="216">
        <v>2244552.61</v>
      </c>
      <c r="O194" s="168" t="s">
        <v>507</v>
      </c>
      <c r="P194" s="337" t="s">
        <v>529</v>
      </c>
      <c r="Q194" s="173" t="s">
        <v>24</v>
      </c>
      <c r="R194" s="159" t="s">
        <v>18</v>
      </c>
      <c r="S194" s="289" t="s">
        <v>2075</v>
      </c>
      <c r="T194" s="173" t="s">
        <v>50</v>
      </c>
      <c r="U194" s="292" t="s">
        <v>826</v>
      </c>
      <c r="V194" s="292" t="s">
        <v>826</v>
      </c>
      <c r="W194" s="190" t="s">
        <v>827</v>
      </c>
      <c r="X194" s="214" t="s">
        <v>669</v>
      </c>
    </row>
    <row r="195" spans="1:24" s="23" customFormat="1" ht="36" customHeight="1" x14ac:dyDescent="0.25">
      <c r="A195" s="29" t="s">
        <v>711</v>
      </c>
      <c r="B195" s="29">
        <v>9102211</v>
      </c>
      <c r="C195" s="295" t="s">
        <v>1794</v>
      </c>
      <c r="D195" s="288" t="s">
        <v>484</v>
      </c>
      <c r="E195" s="336" t="s">
        <v>712</v>
      </c>
      <c r="F195" s="288" t="s">
        <v>713</v>
      </c>
      <c r="G195" s="6" t="s">
        <v>16</v>
      </c>
      <c r="H195" s="22" t="s">
        <v>17</v>
      </c>
      <c r="I195" s="313">
        <v>43449</v>
      </c>
      <c r="J195" s="313">
        <v>43813</v>
      </c>
      <c r="K195" s="298" t="s">
        <v>185</v>
      </c>
      <c r="L195" s="298" t="s">
        <v>386</v>
      </c>
      <c r="M195" s="11">
        <f>N195/12</f>
        <v>7516.09</v>
      </c>
      <c r="N195" s="32">
        <v>90193.08</v>
      </c>
      <c r="O195" s="168" t="s">
        <v>507</v>
      </c>
      <c r="P195" s="33" t="s">
        <v>514</v>
      </c>
      <c r="Q195" s="19" t="s">
        <v>153</v>
      </c>
      <c r="R195" s="159" t="s">
        <v>51</v>
      </c>
      <c r="S195" s="299" t="s">
        <v>87</v>
      </c>
      <c r="T195" s="86" t="s">
        <v>52</v>
      </c>
      <c r="U195" s="254" t="s">
        <v>53</v>
      </c>
      <c r="V195" s="139" t="s">
        <v>53</v>
      </c>
      <c r="W195" s="28" t="s">
        <v>198</v>
      </c>
      <c r="X195" s="16" t="s">
        <v>714</v>
      </c>
    </row>
    <row r="196" spans="1:24" s="23" customFormat="1" ht="48" customHeight="1" x14ac:dyDescent="0.25">
      <c r="A196" s="289" t="s">
        <v>1289</v>
      </c>
      <c r="B196" s="295">
        <v>9195699</v>
      </c>
      <c r="C196" s="295" t="s">
        <v>1720</v>
      </c>
      <c r="D196" s="391" t="s">
        <v>876</v>
      </c>
      <c r="E196" s="29" t="s">
        <v>118</v>
      </c>
      <c r="F196" s="290" t="s">
        <v>1577</v>
      </c>
      <c r="G196" s="183" t="s">
        <v>173</v>
      </c>
      <c r="H196" s="22" t="s">
        <v>17</v>
      </c>
      <c r="I196" s="168">
        <v>43297</v>
      </c>
      <c r="J196" s="33" t="s">
        <v>1290</v>
      </c>
      <c r="K196" s="13" t="s">
        <v>186</v>
      </c>
      <c r="L196" s="26" t="s">
        <v>386</v>
      </c>
      <c r="M196" s="9" t="s">
        <v>16</v>
      </c>
      <c r="N196" s="5">
        <v>38522.800000000003</v>
      </c>
      <c r="O196" s="168" t="s">
        <v>507</v>
      </c>
      <c r="P196" s="33" t="s">
        <v>532</v>
      </c>
      <c r="Q196" s="138" t="s">
        <v>24</v>
      </c>
      <c r="R196" s="159" t="s">
        <v>18</v>
      </c>
      <c r="S196" s="278" t="s">
        <v>89</v>
      </c>
      <c r="T196" s="138" t="s">
        <v>88</v>
      </c>
      <c r="U196" s="292" t="s">
        <v>2076</v>
      </c>
      <c r="V196" s="292" t="s">
        <v>2076</v>
      </c>
      <c r="W196" s="170" t="s">
        <v>2078</v>
      </c>
      <c r="X196" s="146" t="s">
        <v>266</v>
      </c>
    </row>
    <row r="197" spans="1:24" s="23" customFormat="1" ht="59.25" customHeight="1" x14ac:dyDescent="0.25">
      <c r="A197" s="108" t="s">
        <v>480</v>
      </c>
      <c r="B197" s="108">
        <v>9045987</v>
      </c>
      <c r="C197" s="295" t="s">
        <v>1478</v>
      </c>
      <c r="D197" s="290" t="s">
        <v>119</v>
      </c>
      <c r="E197" s="289" t="s">
        <v>120</v>
      </c>
      <c r="F197" s="121" t="s">
        <v>481</v>
      </c>
      <c r="G197" s="108" t="s">
        <v>16</v>
      </c>
      <c r="H197" s="22" t="s">
        <v>17</v>
      </c>
      <c r="I197" s="168">
        <v>43435</v>
      </c>
      <c r="J197" s="33" t="s">
        <v>1893</v>
      </c>
      <c r="K197" s="13" t="s">
        <v>180</v>
      </c>
      <c r="L197" s="26" t="s">
        <v>386</v>
      </c>
      <c r="M197" s="5">
        <f t="shared" ref="M197:M201" si="14">N197/12</f>
        <v>1370.5666666666666</v>
      </c>
      <c r="N197" s="120">
        <v>16446.8</v>
      </c>
      <c r="O197" s="168" t="s">
        <v>507</v>
      </c>
      <c r="P197" s="33" t="s">
        <v>1050</v>
      </c>
      <c r="Q197" s="114" t="s">
        <v>24</v>
      </c>
      <c r="R197" s="171" t="s">
        <v>18</v>
      </c>
      <c r="S197" s="289" t="s">
        <v>296</v>
      </c>
      <c r="T197" s="173" t="s">
        <v>58</v>
      </c>
      <c r="U197" s="294" t="s">
        <v>483</v>
      </c>
      <c r="V197" s="294" t="s">
        <v>399</v>
      </c>
      <c r="W197" s="170" t="s">
        <v>302</v>
      </c>
      <c r="X197" s="119" t="s">
        <v>482</v>
      </c>
    </row>
    <row r="198" spans="1:24" s="23" customFormat="1" ht="27.75" customHeight="1" x14ac:dyDescent="0.25">
      <c r="A198" s="190" t="s">
        <v>692</v>
      </c>
      <c r="B198" s="212">
        <v>9078423</v>
      </c>
      <c r="C198" s="295" t="s">
        <v>1365</v>
      </c>
      <c r="D198" s="215" t="s">
        <v>693</v>
      </c>
      <c r="E198" s="29" t="s">
        <v>694</v>
      </c>
      <c r="F198" s="215" t="s">
        <v>695</v>
      </c>
      <c r="G198" s="190" t="s">
        <v>16</v>
      </c>
      <c r="H198" s="22" t="s">
        <v>17</v>
      </c>
      <c r="I198" s="168">
        <v>43420</v>
      </c>
      <c r="J198" s="168">
        <v>43784</v>
      </c>
      <c r="K198" s="26" t="s">
        <v>180</v>
      </c>
      <c r="L198" s="14" t="s">
        <v>386</v>
      </c>
      <c r="M198" s="5">
        <f t="shared" si="14"/>
        <v>20680.633333333335</v>
      </c>
      <c r="N198" s="216">
        <v>248167.6</v>
      </c>
      <c r="O198" s="172" t="s">
        <v>509</v>
      </c>
      <c r="P198" s="173" t="s">
        <v>511</v>
      </c>
      <c r="Q198" s="173" t="s">
        <v>24</v>
      </c>
      <c r="R198" s="174" t="s">
        <v>29</v>
      </c>
      <c r="S198" s="190" t="s">
        <v>255</v>
      </c>
      <c r="T198" s="174" t="s">
        <v>76</v>
      </c>
      <c r="U198" s="177" t="s">
        <v>447</v>
      </c>
      <c r="V198" s="177" t="s">
        <v>447</v>
      </c>
      <c r="W198" s="170" t="s">
        <v>487</v>
      </c>
      <c r="X198" s="214" t="s">
        <v>696</v>
      </c>
    </row>
    <row r="199" spans="1:24" s="23" customFormat="1" ht="58.5" customHeight="1" x14ac:dyDescent="0.25">
      <c r="A199" s="289" t="s">
        <v>646</v>
      </c>
      <c r="B199" s="295">
        <v>9077422</v>
      </c>
      <c r="C199" s="295" t="s">
        <v>1401</v>
      </c>
      <c r="D199" s="290" t="s">
        <v>647</v>
      </c>
      <c r="E199" s="289" t="s">
        <v>648</v>
      </c>
      <c r="F199" s="290" t="s">
        <v>650</v>
      </c>
      <c r="G199" s="285" t="s">
        <v>16</v>
      </c>
      <c r="H199" s="22" t="s">
        <v>17</v>
      </c>
      <c r="I199" s="297">
        <v>43380</v>
      </c>
      <c r="J199" s="297">
        <v>43744</v>
      </c>
      <c r="K199" s="298" t="s">
        <v>182</v>
      </c>
      <c r="L199" s="298" t="s">
        <v>386</v>
      </c>
      <c r="M199" s="5">
        <f t="shared" si="14"/>
        <v>616.66666666666663</v>
      </c>
      <c r="N199" s="291">
        <v>7400</v>
      </c>
      <c r="O199" s="313" t="s">
        <v>509</v>
      </c>
      <c r="P199" s="33" t="s">
        <v>511</v>
      </c>
      <c r="Q199" s="299" t="s">
        <v>24</v>
      </c>
      <c r="R199" s="300" t="s">
        <v>29</v>
      </c>
      <c r="S199" s="285" t="s">
        <v>255</v>
      </c>
      <c r="T199" s="300" t="s">
        <v>76</v>
      </c>
      <c r="U199" s="294" t="s">
        <v>447</v>
      </c>
      <c r="V199" s="294" t="s">
        <v>447</v>
      </c>
      <c r="W199" s="170" t="s">
        <v>487</v>
      </c>
      <c r="X199" s="289" t="s">
        <v>649</v>
      </c>
    </row>
    <row r="200" spans="1:24" s="23" customFormat="1" ht="26.25" customHeight="1" x14ac:dyDescent="0.25">
      <c r="A200" s="376" t="s">
        <v>1923</v>
      </c>
      <c r="B200" s="381">
        <v>9197691</v>
      </c>
      <c r="C200" s="381" t="s">
        <v>1936</v>
      </c>
      <c r="D200" s="377" t="s">
        <v>1924</v>
      </c>
      <c r="E200" s="376" t="s">
        <v>1925</v>
      </c>
      <c r="F200" s="377" t="s">
        <v>1926</v>
      </c>
      <c r="G200" s="289" t="s">
        <v>16</v>
      </c>
      <c r="H200" s="382" t="s">
        <v>17</v>
      </c>
      <c r="I200" s="383">
        <v>43447</v>
      </c>
      <c r="J200" s="383">
        <v>43811</v>
      </c>
      <c r="K200" s="384" t="s">
        <v>185</v>
      </c>
      <c r="L200" s="384" t="s">
        <v>386</v>
      </c>
      <c r="M200" s="5">
        <f t="shared" si="14"/>
        <v>30833.333333333332</v>
      </c>
      <c r="N200" s="378">
        <v>370000</v>
      </c>
      <c r="O200" s="313" t="s">
        <v>507</v>
      </c>
      <c r="P200" s="33" t="s">
        <v>511</v>
      </c>
      <c r="Q200" s="385" t="s">
        <v>24</v>
      </c>
      <c r="R200" s="386" t="s">
        <v>18</v>
      </c>
      <c r="S200" s="289" t="s">
        <v>255</v>
      </c>
      <c r="T200" s="387" t="s">
        <v>23</v>
      </c>
      <c r="U200" s="379" t="s">
        <v>309</v>
      </c>
      <c r="V200" s="379" t="s">
        <v>309</v>
      </c>
      <c r="W200" s="170" t="s">
        <v>488</v>
      </c>
      <c r="X200" s="289" t="s">
        <v>1899</v>
      </c>
    </row>
    <row r="201" spans="1:24" s="23" customFormat="1" ht="60.75" customHeight="1" x14ac:dyDescent="0.25">
      <c r="A201" s="264" t="s">
        <v>1008</v>
      </c>
      <c r="B201" s="264">
        <v>9171996</v>
      </c>
      <c r="C201" s="29" t="s">
        <v>1221</v>
      </c>
      <c r="D201" s="116" t="s">
        <v>122</v>
      </c>
      <c r="E201" s="29" t="s">
        <v>563</v>
      </c>
      <c r="F201" s="271" t="s">
        <v>1578</v>
      </c>
      <c r="G201" s="29" t="s">
        <v>173</v>
      </c>
      <c r="H201" s="22" t="s">
        <v>17</v>
      </c>
      <c r="I201" s="168">
        <v>43466</v>
      </c>
      <c r="J201" s="168">
        <v>43830</v>
      </c>
      <c r="K201" s="26" t="s">
        <v>185</v>
      </c>
      <c r="L201" s="26" t="s">
        <v>386</v>
      </c>
      <c r="M201" s="11">
        <f t="shared" si="14"/>
        <v>16091</v>
      </c>
      <c r="N201" s="272">
        <v>193092</v>
      </c>
      <c r="O201" s="168" t="s">
        <v>507</v>
      </c>
      <c r="P201" s="33" t="s">
        <v>511</v>
      </c>
      <c r="Q201" s="267" t="s">
        <v>24</v>
      </c>
      <c r="R201" s="159" t="s">
        <v>18</v>
      </c>
      <c r="S201" s="264" t="s">
        <v>623</v>
      </c>
      <c r="T201" s="267" t="s">
        <v>2137</v>
      </c>
      <c r="U201" s="292" t="s">
        <v>624</v>
      </c>
      <c r="V201" s="292" t="s">
        <v>624</v>
      </c>
      <c r="W201" s="170" t="s">
        <v>625</v>
      </c>
      <c r="X201" s="270" t="s">
        <v>1003</v>
      </c>
    </row>
    <row r="202" spans="1:24" s="23" customFormat="1" ht="59.25" customHeight="1" x14ac:dyDescent="0.25">
      <c r="A202" s="190" t="s">
        <v>697</v>
      </c>
      <c r="B202" s="212">
        <v>9074722</v>
      </c>
      <c r="C202" s="295" t="s">
        <v>1626</v>
      </c>
      <c r="D202" s="189" t="s">
        <v>1078</v>
      </c>
      <c r="E202" s="190" t="s">
        <v>123</v>
      </c>
      <c r="F202" s="248" t="s">
        <v>698</v>
      </c>
      <c r="G202" s="249" t="s">
        <v>16</v>
      </c>
      <c r="H202" s="237" t="s">
        <v>17</v>
      </c>
      <c r="I202" s="238">
        <v>42584</v>
      </c>
      <c r="J202" s="238">
        <v>44409</v>
      </c>
      <c r="K202" s="239" t="s">
        <v>181</v>
      </c>
      <c r="L202" s="239" t="s">
        <v>699</v>
      </c>
      <c r="M202" s="10" t="s">
        <v>16</v>
      </c>
      <c r="N202" s="10" t="s">
        <v>16</v>
      </c>
      <c r="O202" s="238" t="s">
        <v>507</v>
      </c>
      <c r="P202" s="240" t="s">
        <v>534</v>
      </c>
      <c r="Q202" s="240" t="s">
        <v>24</v>
      </c>
      <c r="R202" s="159" t="s">
        <v>18</v>
      </c>
      <c r="S202" s="249" t="s">
        <v>83</v>
      </c>
      <c r="T202" s="240" t="s">
        <v>32</v>
      </c>
      <c r="U202" s="292" t="s">
        <v>1128</v>
      </c>
      <c r="V202" s="269" t="s">
        <v>1128</v>
      </c>
      <c r="W202" s="170" t="s">
        <v>1129</v>
      </c>
      <c r="X202" s="249" t="s">
        <v>700</v>
      </c>
    </row>
    <row r="203" spans="1:24" s="23" customFormat="1" ht="24" customHeight="1" x14ac:dyDescent="0.25">
      <c r="A203" s="289" t="s">
        <v>1318</v>
      </c>
      <c r="B203" s="295">
        <v>9195614</v>
      </c>
      <c r="C203" s="295" t="s">
        <v>1319</v>
      </c>
      <c r="D203" s="290" t="s">
        <v>1121</v>
      </c>
      <c r="E203" s="289" t="s">
        <v>1122</v>
      </c>
      <c r="F203" s="290" t="s">
        <v>1320</v>
      </c>
      <c r="G203" s="29" t="s">
        <v>16</v>
      </c>
      <c r="H203" s="22" t="s">
        <v>17</v>
      </c>
      <c r="I203" s="313">
        <v>43300</v>
      </c>
      <c r="J203" s="313">
        <v>43664</v>
      </c>
      <c r="K203" s="26" t="s">
        <v>186</v>
      </c>
      <c r="L203" s="26" t="s">
        <v>386</v>
      </c>
      <c r="M203" s="107" t="s">
        <v>16</v>
      </c>
      <c r="N203" s="329">
        <v>48000</v>
      </c>
      <c r="O203" s="313" t="s">
        <v>507</v>
      </c>
      <c r="P203" s="299" t="s">
        <v>512</v>
      </c>
      <c r="Q203" s="299" t="s">
        <v>24</v>
      </c>
      <c r="R203" s="171" t="s">
        <v>18</v>
      </c>
      <c r="S203" s="289" t="s">
        <v>996</v>
      </c>
      <c r="T203" s="301" t="s">
        <v>40</v>
      </c>
      <c r="U203" s="292" t="s">
        <v>493</v>
      </c>
      <c r="V203" s="292" t="s">
        <v>493</v>
      </c>
      <c r="W203" s="170" t="s">
        <v>893</v>
      </c>
      <c r="X203" s="289" t="s">
        <v>1321</v>
      </c>
    </row>
    <row r="204" spans="1:24" s="23" customFormat="1" ht="26.25" customHeight="1" x14ac:dyDescent="0.25">
      <c r="A204" s="285" t="s">
        <v>1091</v>
      </c>
      <c r="B204" s="285">
        <v>9181175</v>
      </c>
      <c r="C204" s="285" t="s">
        <v>1173</v>
      </c>
      <c r="D204" s="290" t="s">
        <v>1092</v>
      </c>
      <c r="E204" s="29" t="s">
        <v>1093</v>
      </c>
      <c r="F204" s="290" t="s">
        <v>1094</v>
      </c>
      <c r="G204" s="29" t="s">
        <v>16</v>
      </c>
      <c r="H204" s="22" t="s">
        <v>17</v>
      </c>
      <c r="I204" s="168">
        <v>43557</v>
      </c>
      <c r="J204" s="168">
        <v>43922</v>
      </c>
      <c r="K204" s="26" t="s">
        <v>183</v>
      </c>
      <c r="L204" s="14" t="s">
        <v>579</v>
      </c>
      <c r="M204" s="32">
        <f>N204/12</f>
        <v>47500</v>
      </c>
      <c r="N204" s="291">
        <v>570000</v>
      </c>
      <c r="O204" s="279" t="s">
        <v>507</v>
      </c>
      <c r="P204" s="273" t="s">
        <v>511</v>
      </c>
      <c r="Q204" s="273" t="s">
        <v>24</v>
      </c>
      <c r="R204" s="171" t="s">
        <v>18</v>
      </c>
      <c r="S204" s="285" t="s">
        <v>255</v>
      </c>
      <c r="T204" s="273" t="s">
        <v>23</v>
      </c>
      <c r="U204" s="274" t="s">
        <v>25</v>
      </c>
      <c r="V204" s="274" t="s">
        <v>25</v>
      </c>
      <c r="W204" s="170" t="s">
        <v>489</v>
      </c>
      <c r="X204" s="289" t="s">
        <v>1095</v>
      </c>
    </row>
    <row r="205" spans="1:24" s="23" customFormat="1" ht="26.25" customHeight="1" x14ac:dyDescent="0.25">
      <c r="A205" s="289" t="s">
        <v>1904</v>
      </c>
      <c r="B205" s="295">
        <v>9197755</v>
      </c>
      <c r="C205" s="295" t="s">
        <v>1905</v>
      </c>
      <c r="D205" s="290" t="s">
        <v>1907</v>
      </c>
      <c r="E205" s="29" t="s">
        <v>1908</v>
      </c>
      <c r="F205" s="290" t="s">
        <v>1909</v>
      </c>
      <c r="G205" s="29" t="s">
        <v>16</v>
      </c>
      <c r="H205" s="22" t="s">
        <v>17</v>
      </c>
      <c r="I205" s="297">
        <v>43445</v>
      </c>
      <c r="J205" s="299" t="s">
        <v>1910</v>
      </c>
      <c r="K205" s="301" t="s">
        <v>185</v>
      </c>
      <c r="L205" s="298" t="s">
        <v>386</v>
      </c>
      <c r="M205" s="32">
        <f>N205/12</f>
        <v>5220.8291666666664</v>
      </c>
      <c r="N205" s="373">
        <v>62649.95</v>
      </c>
      <c r="O205" s="313" t="s">
        <v>507</v>
      </c>
      <c r="P205" s="33" t="s">
        <v>511</v>
      </c>
      <c r="Q205" s="33" t="s">
        <v>24</v>
      </c>
      <c r="R205" s="171" t="s">
        <v>18</v>
      </c>
      <c r="S205" s="289" t="s">
        <v>255</v>
      </c>
      <c r="T205" s="299" t="s">
        <v>23</v>
      </c>
      <c r="U205" s="292" t="s">
        <v>654</v>
      </c>
      <c r="V205" s="292" t="s">
        <v>654</v>
      </c>
      <c r="W205" s="170" t="s">
        <v>490</v>
      </c>
      <c r="X205" s="289" t="s">
        <v>1911</v>
      </c>
    </row>
    <row r="206" spans="1:24" s="23" customFormat="1" ht="23.25" customHeight="1" x14ac:dyDescent="0.25">
      <c r="A206" s="289" t="s">
        <v>1774</v>
      </c>
      <c r="B206" s="295">
        <v>9196728</v>
      </c>
      <c r="C206" s="295" t="s">
        <v>1775</v>
      </c>
      <c r="D206" s="360" t="s">
        <v>1776</v>
      </c>
      <c r="E206" s="29" t="s">
        <v>1777</v>
      </c>
      <c r="F206" s="360" t="s">
        <v>1778</v>
      </c>
      <c r="G206" s="29" t="s">
        <v>16</v>
      </c>
      <c r="H206" s="22" t="s">
        <v>17</v>
      </c>
      <c r="I206" s="313">
        <v>43381</v>
      </c>
      <c r="J206" s="313">
        <v>43745</v>
      </c>
      <c r="K206" s="26" t="s">
        <v>182</v>
      </c>
      <c r="L206" s="14" t="s">
        <v>386</v>
      </c>
      <c r="M206" s="289" t="s">
        <v>16</v>
      </c>
      <c r="N206" s="361">
        <v>84750</v>
      </c>
      <c r="O206" s="313" t="s">
        <v>507</v>
      </c>
      <c r="P206" s="33" t="s">
        <v>524</v>
      </c>
      <c r="Q206" s="299" t="s">
        <v>24</v>
      </c>
      <c r="R206" s="159" t="s">
        <v>18</v>
      </c>
      <c r="S206" s="289" t="s">
        <v>167</v>
      </c>
      <c r="T206" s="299" t="s">
        <v>88</v>
      </c>
      <c r="U206" s="292" t="s">
        <v>661</v>
      </c>
      <c r="V206" s="292" t="s">
        <v>28</v>
      </c>
      <c r="W206" s="289" t="s">
        <v>196</v>
      </c>
      <c r="X206" s="359" t="s">
        <v>1779</v>
      </c>
    </row>
    <row r="207" spans="1:24" s="23" customFormat="1" ht="26.25" customHeight="1" x14ac:dyDescent="0.25">
      <c r="A207" s="289" t="s">
        <v>1455</v>
      </c>
      <c r="B207" s="289">
        <v>9195997</v>
      </c>
      <c r="C207" s="295" t="s">
        <v>1456</v>
      </c>
      <c r="D207" s="290" t="s">
        <v>1079</v>
      </c>
      <c r="E207" s="29" t="s">
        <v>1080</v>
      </c>
      <c r="F207" s="290" t="s">
        <v>1457</v>
      </c>
      <c r="G207" s="29" t="s">
        <v>16</v>
      </c>
      <c r="H207" s="22" t="s">
        <v>104</v>
      </c>
      <c r="I207" s="313">
        <v>43321</v>
      </c>
      <c r="J207" s="313">
        <v>43685</v>
      </c>
      <c r="K207" s="26" t="s">
        <v>181</v>
      </c>
      <c r="L207" s="26" t="s">
        <v>386</v>
      </c>
      <c r="M207" s="107" t="s">
        <v>16</v>
      </c>
      <c r="N207" s="341">
        <v>124960</v>
      </c>
      <c r="O207" s="313" t="s">
        <v>507</v>
      </c>
      <c r="P207" s="33" t="s">
        <v>512</v>
      </c>
      <c r="Q207" s="299" t="s">
        <v>24</v>
      </c>
      <c r="R207" s="159" t="s">
        <v>18</v>
      </c>
      <c r="S207" s="289" t="s">
        <v>167</v>
      </c>
      <c r="T207" s="299" t="s">
        <v>112</v>
      </c>
      <c r="U207" s="342" t="s">
        <v>783</v>
      </c>
      <c r="V207" s="292" t="s">
        <v>28</v>
      </c>
      <c r="W207" s="289" t="s">
        <v>196</v>
      </c>
      <c r="X207" s="340" t="s">
        <v>1458</v>
      </c>
    </row>
    <row r="208" spans="1:24" s="23" customFormat="1" ht="26.25" customHeight="1" x14ac:dyDescent="0.25">
      <c r="A208" s="289" t="s">
        <v>1600</v>
      </c>
      <c r="B208" s="289">
        <v>9196158</v>
      </c>
      <c r="C208" s="295" t="s">
        <v>1601</v>
      </c>
      <c r="D208" s="349" t="s">
        <v>1602</v>
      </c>
      <c r="E208" s="29" t="s">
        <v>1603</v>
      </c>
      <c r="F208" s="349" t="s">
        <v>1609</v>
      </c>
      <c r="G208" s="29" t="s">
        <v>16</v>
      </c>
      <c r="H208" s="22" t="s">
        <v>165</v>
      </c>
      <c r="I208" s="297">
        <v>43360</v>
      </c>
      <c r="J208" s="297">
        <v>43724</v>
      </c>
      <c r="K208" s="298" t="s">
        <v>178</v>
      </c>
      <c r="L208" s="298" t="s">
        <v>386</v>
      </c>
      <c r="M208" s="107" t="s">
        <v>16</v>
      </c>
      <c r="N208" s="350">
        <v>1560</v>
      </c>
      <c r="O208" s="313" t="s">
        <v>507</v>
      </c>
      <c r="P208" s="33" t="s">
        <v>528</v>
      </c>
      <c r="Q208" s="299" t="s">
        <v>24</v>
      </c>
      <c r="R208" s="159" t="s">
        <v>18</v>
      </c>
      <c r="S208" s="289" t="s">
        <v>167</v>
      </c>
      <c r="T208" s="299" t="s">
        <v>88</v>
      </c>
      <c r="U208" s="292" t="s">
        <v>243</v>
      </c>
      <c r="V208" s="292" t="s">
        <v>28</v>
      </c>
      <c r="W208" s="289" t="s">
        <v>196</v>
      </c>
      <c r="X208" s="347" t="s">
        <v>1604</v>
      </c>
    </row>
    <row r="209" spans="1:24" s="23" customFormat="1" ht="25.5" customHeight="1" x14ac:dyDescent="0.25">
      <c r="A209" s="29" t="s">
        <v>975</v>
      </c>
      <c r="B209" s="29">
        <v>9166303</v>
      </c>
      <c r="C209" s="295" t="s">
        <v>1734</v>
      </c>
      <c r="D209" s="248" t="s">
        <v>976</v>
      </c>
      <c r="E209" s="29" t="s">
        <v>125</v>
      </c>
      <c r="F209" s="288" t="s">
        <v>977</v>
      </c>
      <c r="G209" s="29" t="s">
        <v>16</v>
      </c>
      <c r="H209" s="22" t="s">
        <v>165</v>
      </c>
      <c r="I209" s="313">
        <v>43438</v>
      </c>
      <c r="J209" s="313">
        <v>43802</v>
      </c>
      <c r="K209" s="26" t="s">
        <v>185</v>
      </c>
      <c r="L209" s="26" t="s">
        <v>386</v>
      </c>
      <c r="M209" s="32">
        <f t="shared" ref="M209:M212" si="15">N209/12</f>
        <v>1165.8399999999999</v>
      </c>
      <c r="N209" s="32">
        <v>13990.08</v>
      </c>
      <c r="O209" s="168" t="s">
        <v>507</v>
      </c>
      <c r="P209" s="33" t="s">
        <v>520</v>
      </c>
      <c r="Q209" s="19" t="s">
        <v>978</v>
      </c>
      <c r="R209" s="171" t="s">
        <v>979</v>
      </c>
      <c r="S209" s="289" t="s">
        <v>87</v>
      </c>
      <c r="T209" s="86" t="s">
        <v>980</v>
      </c>
      <c r="U209" s="187" t="s">
        <v>981</v>
      </c>
      <c r="V209" s="139" t="s">
        <v>981</v>
      </c>
      <c r="W209" s="170" t="s">
        <v>982</v>
      </c>
      <c r="X209" s="16" t="s">
        <v>983</v>
      </c>
    </row>
    <row r="210" spans="1:24" s="23" customFormat="1" ht="36.75" customHeight="1" x14ac:dyDescent="0.25">
      <c r="A210" s="190" t="s">
        <v>401</v>
      </c>
      <c r="B210" s="190">
        <v>9041096</v>
      </c>
      <c r="C210" s="289" t="s">
        <v>1537</v>
      </c>
      <c r="D210" s="290" t="s">
        <v>402</v>
      </c>
      <c r="E210" s="29" t="s">
        <v>125</v>
      </c>
      <c r="F210" s="215" t="s">
        <v>403</v>
      </c>
      <c r="G210" s="29" t="s">
        <v>16</v>
      </c>
      <c r="H210" s="22" t="s">
        <v>17</v>
      </c>
      <c r="I210" s="168">
        <v>43304</v>
      </c>
      <c r="J210" s="168">
        <v>43668</v>
      </c>
      <c r="K210" s="26" t="s">
        <v>186</v>
      </c>
      <c r="L210" s="26" t="s">
        <v>386</v>
      </c>
      <c r="M210" s="32">
        <f t="shared" si="15"/>
        <v>6477.77</v>
      </c>
      <c r="N210" s="216">
        <v>77733.240000000005</v>
      </c>
      <c r="O210" s="297" t="s">
        <v>507</v>
      </c>
      <c r="P210" s="299" t="s">
        <v>520</v>
      </c>
      <c r="Q210" s="173" t="s">
        <v>24</v>
      </c>
      <c r="R210" s="171" t="s">
        <v>18</v>
      </c>
      <c r="S210" s="278" t="s">
        <v>89</v>
      </c>
      <c r="T210" s="299" t="s">
        <v>88</v>
      </c>
      <c r="U210" s="292" t="s">
        <v>2076</v>
      </c>
      <c r="V210" s="292" t="s">
        <v>2076</v>
      </c>
      <c r="W210" s="289" t="s">
        <v>2078</v>
      </c>
      <c r="X210" s="214" t="s">
        <v>404</v>
      </c>
    </row>
    <row r="211" spans="1:24" s="23" customFormat="1" ht="57.75" customHeight="1" x14ac:dyDescent="0.25">
      <c r="A211" s="264" t="s">
        <v>662</v>
      </c>
      <c r="B211" s="264">
        <v>9077704</v>
      </c>
      <c r="C211" s="289" t="s">
        <v>1595</v>
      </c>
      <c r="D211" s="265" t="s">
        <v>402</v>
      </c>
      <c r="E211" s="29" t="s">
        <v>125</v>
      </c>
      <c r="F211" s="271" t="s">
        <v>663</v>
      </c>
      <c r="G211" s="289" t="s">
        <v>16</v>
      </c>
      <c r="H211" s="296" t="s">
        <v>17</v>
      </c>
      <c r="I211" s="297">
        <v>43392</v>
      </c>
      <c r="J211" s="297">
        <v>43756</v>
      </c>
      <c r="K211" s="298" t="s">
        <v>182</v>
      </c>
      <c r="L211" s="298" t="s">
        <v>386</v>
      </c>
      <c r="M211" s="32">
        <f t="shared" si="15"/>
        <v>6896.75</v>
      </c>
      <c r="N211" s="272">
        <v>82761</v>
      </c>
      <c r="O211" s="313" t="s">
        <v>536</v>
      </c>
      <c r="P211" s="33" t="s">
        <v>520</v>
      </c>
      <c r="Q211" s="273" t="s">
        <v>24</v>
      </c>
      <c r="R211" s="171" t="s">
        <v>18</v>
      </c>
      <c r="S211" s="264" t="s">
        <v>439</v>
      </c>
      <c r="T211" s="267" t="s">
        <v>438</v>
      </c>
      <c r="U211" s="274" t="s">
        <v>441</v>
      </c>
      <c r="V211" s="274" t="s">
        <v>441</v>
      </c>
      <c r="W211" s="289" t="s">
        <v>440</v>
      </c>
      <c r="X211" s="270" t="s">
        <v>664</v>
      </c>
    </row>
    <row r="212" spans="1:24" s="23" customFormat="1" ht="22.5" customHeight="1" x14ac:dyDescent="0.25">
      <c r="A212" s="289" t="s">
        <v>1615</v>
      </c>
      <c r="B212" s="289">
        <v>9196504</v>
      </c>
      <c r="C212" s="289" t="s">
        <v>1616</v>
      </c>
      <c r="D212" s="290" t="s">
        <v>402</v>
      </c>
      <c r="E212" s="29" t="s">
        <v>125</v>
      </c>
      <c r="F212" s="349" t="s">
        <v>1617</v>
      </c>
      <c r="G212" s="289" t="s">
        <v>16</v>
      </c>
      <c r="H212" s="296" t="s">
        <v>17</v>
      </c>
      <c r="I212" s="313">
        <v>43357</v>
      </c>
      <c r="J212" s="313">
        <v>43721</v>
      </c>
      <c r="K212" s="26" t="s">
        <v>178</v>
      </c>
      <c r="L212" s="26" t="s">
        <v>386</v>
      </c>
      <c r="M212" s="32">
        <f t="shared" si="15"/>
        <v>8325.1999999999989</v>
      </c>
      <c r="N212" s="350">
        <v>99902.399999999994</v>
      </c>
      <c r="O212" s="313" t="s">
        <v>507</v>
      </c>
      <c r="P212" s="33" t="s">
        <v>520</v>
      </c>
      <c r="Q212" s="299" t="s">
        <v>157</v>
      </c>
      <c r="R212" s="171" t="s">
        <v>69</v>
      </c>
      <c r="S212" s="64" t="s">
        <v>282</v>
      </c>
      <c r="T212" s="299" t="s">
        <v>126</v>
      </c>
      <c r="U212" s="292" t="s">
        <v>174</v>
      </c>
      <c r="V212" s="292" t="s">
        <v>174</v>
      </c>
      <c r="W212" s="289" t="s">
        <v>905</v>
      </c>
      <c r="X212" s="347" t="s">
        <v>1618</v>
      </c>
    </row>
    <row r="213" spans="1:24" s="23" customFormat="1" ht="22.5" customHeight="1" x14ac:dyDescent="0.25">
      <c r="A213" s="289" t="s">
        <v>1929</v>
      </c>
      <c r="B213" s="295">
        <v>9197718</v>
      </c>
      <c r="C213" s="289" t="s">
        <v>1928</v>
      </c>
      <c r="D213" s="290" t="s">
        <v>1927</v>
      </c>
      <c r="E213" s="289" t="s">
        <v>1930</v>
      </c>
      <c r="F213" s="290" t="s">
        <v>1931</v>
      </c>
      <c r="G213" s="289" t="s">
        <v>16</v>
      </c>
      <c r="H213" s="296" t="s">
        <v>17</v>
      </c>
      <c r="I213" s="297">
        <v>43451</v>
      </c>
      <c r="J213" s="297">
        <v>43815</v>
      </c>
      <c r="K213" s="298" t="s">
        <v>185</v>
      </c>
      <c r="L213" s="298" t="s">
        <v>386</v>
      </c>
      <c r="M213" s="291"/>
      <c r="N213" s="388">
        <v>1346400</v>
      </c>
      <c r="O213" s="313" t="s">
        <v>507</v>
      </c>
      <c r="P213" s="33" t="s">
        <v>1050</v>
      </c>
      <c r="Q213" s="299" t="s">
        <v>24</v>
      </c>
      <c r="R213" s="300" t="s">
        <v>18</v>
      </c>
      <c r="S213" s="299" t="s">
        <v>1932</v>
      </c>
      <c r="T213" s="300" t="s">
        <v>94</v>
      </c>
      <c r="U213" s="294" t="s">
        <v>1933</v>
      </c>
      <c r="V213" s="292" t="s">
        <v>1933</v>
      </c>
      <c r="W213" s="289" t="s">
        <v>1934</v>
      </c>
      <c r="X213" s="245" t="s">
        <v>1935</v>
      </c>
    </row>
    <row r="214" spans="1:24" s="23" customFormat="1" ht="47.25" customHeight="1" x14ac:dyDescent="0.25">
      <c r="A214" s="289" t="s">
        <v>222</v>
      </c>
      <c r="B214" s="295">
        <v>3276</v>
      </c>
      <c r="C214" s="295" t="s">
        <v>1534</v>
      </c>
      <c r="D214" s="290" t="s">
        <v>1852</v>
      </c>
      <c r="E214" s="289" t="s">
        <v>372</v>
      </c>
      <c r="F214" s="290" t="s">
        <v>223</v>
      </c>
      <c r="G214" s="289" t="s">
        <v>16</v>
      </c>
      <c r="H214" s="296" t="s">
        <v>17</v>
      </c>
      <c r="I214" s="297">
        <v>43305</v>
      </c>
      <c r="J214" s="297">
        <v>43669</v>
      </c>
      <c r="K214" s="298" t="s">
        <v>186</v>
      </c>
      <c r="L214" s="298" t="s">
        <v>386</v>
      </c>
      <c r="M214" s="291">
        <f>N214/12</f>
        <v>918.80000000000007</v>
      </c>
      <c r="N214" s="291">
        <v>11025.6</v>
      </c>
      <c r="O214" s="313" t="s">
        <v>507</v>
      </c>
      <c r="P214" s="299" t="s">
        <v>1050</v>
      </c>
      <c r="Q214" s="299" t="s">
        <v>24</v>
      </c>
      <c r="R214" s="171" t="s">
        <v>18</v>
      </c>
      <c r="S214" s="278" t="s">
        <v>255</v>
      </c>
      <c r="T214" s="299" t="s">
        <v>23</v>
      </c>
      <c r="U214" s="292" t="s">
        <v>540</v>
      </c>
      <c r="V214" s="292" t="s">
        <v>540</v>
      </c>
      <c r="W214" s="170" t="s">
        <v>541</v>
      </c>
      <c r="X214" s="289" t="s">
        <v>301</v>
      </c>
    </row>
    <row r="215" spans="1:24" s="23" customFormat="1" ht="22.5" customHeight="1" x14ac:dyDescent="0.25">
      <c r="A215" s="289" t="s">
        <v>1329</v>
      </c>
      <c r="B215" s="295">
        <v>9192594</v>
      </c>
      <c r="C215" s="289" t="s">
        <v>1330</v>
      </c>
      <c r="D215" s="290" t="s">
        <v>1331</v>
      </c>
      <c r="E215" s="29" t="s">
        <v>1332</v>
      </c>
      <c r="F215" s="290" t="s">
        <v>1333</v>
      </c>
      <c r="G215" s="29" t="s">
        <v>16</v>
      </c>
      <c r="H215" s="22" t="s">
        <v>17</v>
      </c>
      <c r="I215" s="313">
        <v>43285</v>
      </c>
      <c r="J215" s="313">
        <v>43649</v>
      </c>
      <c r="K215" s="26" t="s">
        <v>186</v>
      </c>
      <c r="L215" s="26" t="s">
        <v>386</v>
      </c>
      <c r="M215" s="107" t="s">
        <v>16</v>
      </c>
      <c r="N215" s="329">
        <v>81135.41</v>
      </c>
      <c r="O215" s="297" t="s">
        <v>1419</v>
      </c>
      <c r="P215" s="299" t="s">
        <v>1420</v>
      </c>
      <c r="Q215" s="299" t="s">
        <v>24</v>
      </c>
      <c r="R215" s="300" t="s">
        <v>18</v>
      </c>
      <c r="S215" s="299" t="s">
        <v>799</v>
      </c>
      <c r="T215" s="301" t="s">
        <v>94</v>
      </c>
      <c r="U215" s="292" t="s">
        <v>782</v>
      </c>
      <c r="V215" s="292" t="s">
        <v>782</v>
      </c>
      <c r="W215" s="170" t="s">
        <v>800</v>
      </c>
      <c r="X215" s="327" t="s">
        <v>1334</v>
      </c>
    </row>
    <row r="216" spans="1:24" s="23" customFormat="1" ht="25.5" customHeight="1" x14ac:dyDescent="0.25">
      <c r="A216" s="289" t="s">
        <v>1272</v>
      </c>
      <c r="B216" s="295">
        <v>9194941</v>
      </c>
      <c r="C216" s="289" t="s">
        <v>1259</v>
      </c>
      <c r="D216" s="290" t="s">
        <v>887</v>
      </c>
      <c r="E216" s="289" t="s">
        <v>888</v>
      </c>
      <c r="F216" s="290" t="s">
        <v>1273</v>
      </c>
      <c r="G216" s="289" t="s">
        <v>16</v>
      </c>
      <c r="H216" s="296" t="s">
        <v>17</v>
      </c>
      <c r="I216" s="313">
        <v>43293</v>
      </c>
      <c r="J216" s="313">
        <v>43657</v>
      </c>
      <c r="K216" s="26" t="s">
        <v>186</v>
      </c>
      <c r="L216" s="26" t="s">
        <v>386</v>
      </c>
      <c r="M216" s="107" t="s">
        <v>16</v>
      </c>
      <c r="N216" s="329">
        <v>126740</v>
      </c>
      <c r="O216" s="313" t="s">
        <v>507</v>
      </c>
      <c r="P216" s="299" t="s">
        <v>512</v>
      </c>
      <c r="Q216" s="299" t="s">
        <v>24</v>
      </c>
      <c r="R216" s="171" t="s">
        <v>18</v>
      </c>
      <c r="S216" s="289" t="s">
        <v>167</v>
      </c>
      <c r="T216" s="301" t="s">
        <v>19</v>
      </c>
      <c r="U216" s="294" t="s">
        <v>1159</v>
      </c>
      <c r="V216" s="292" t="s">
        <v>28</v>
      </c>
      <c r="W216" s="289" t="s">
        <v>196</v>
      </c>
      <c r="X216" s="327" t="s">
        <v>1261</v>
      </c>
    </row>
    <row r="217" spans="1:24" s="23" customFormat="1" ht="36" customHeight="1" x14ac:dyDescent="0.25">
      <c r="A217" s="29" t="s">
        <v>286</v>
      </c>
      <c r="B217" s="29">
        <v>3503</v>
      </c>
      <c r="C217" s="289" t="s">
        <v>1810</v>
      </c>
      <c r="D217" s="66" t="s">
        <v>287</v>
      </c>
      <c r="E217" s="29" t="s">
        <v>288</v>
      </c>
      <c r="F217" s="66" t="s">
        <v>289</v>
      </c>
      <c r="G217" s="30" t="s">
        <v>16</v>
      </c>
      <c r="H217" s="22" t="s">
        <v>17</v>
      </c>
      <c r="I217" s="168">
        <v>43304</v>
      </c>
      <c r="J217" s="168">
        <v>43668</v>
      </c>
      <c r="K217" s="26" t="s">
        <v>186</v>
      </c>
      <c r="L217" s="26" t="s">
        <v>386</v>
      </c>
      <c r="M217" s="32">
        <f>N217/12</f>
        <v>41.583333333333336</v>
      </c>
      <c r="N217" s="32">
        <v>499</v>
      </c>
      <c r="O217" s="168" t="s">
        <v>507</v>
      </c>
      <c r="P217" s="33" t="s">
        <v>511</v>
      </c>
      <c r="Q217" s="56" t="s">
        <v>156</v>
      </c>
      <c r="R217" s="171" t="s">
        <v>66</v>
      </c>
      <c r="S217" s="60" t="s">
        <v>291</v>
      </c>
      <c r="T217" s="86" t="s">
        <v>290</v>
      </c>
      <c r="U217" s="69" t="s">
        <v>67</v>
      </c>
      <c r="V217" s="139" t="s">
        <v>67</v>
      </c>
      <c r="W217" s="60" t="s">
        <v>209</v>
      </c>
      <c r="X217" s="65" t="s">
        <v>292</v>
      </c>
    </row>
    <row r="218" spans="1:24" s="23" customFormat="1" ht="26.25" customHeight="1" x14ac:dyDescent="0.25">
      <c r="A218" s="258" t="s">
        <v>884</v>
      </c>
      <c r="B218" s="258">
        <v>9144697</v>
      </c>
      <c r="C218" s="289" t="s">
        <v>1731</v>
      </c>
      <c r="D218" s="262" t="s">
        <v>885</v>
      </c>
      <c r="E218" s="29" t="s">
        <v>288</v>
      </c>
      <c r="F218" s="262" t="s">
        <v>1055</v>
      </c>
      <c r="G218" s="30" t="s">
        <v>16</v>
      </c>
      <c r="H218" s="22" t="s">
        <v>17</v>
      </c>
      <c r="I218" s="168">
        <v>43306</v>
      </c>
      <c r="J218" s="168">
        <v>43670</v>
      </c>
      <c r="K218" s="26" t="s">
        <v>186</v>
      </c>
      <c r="L218" s="26" t="s">
        <v>386</v>
      </c>
      <c r="M218" s="32">
        <f>N218/12</f>
        <v>670.08333333333337</v>
      </c>
      <c r="N218" s="263">
        <v>8041</v>
      </c>
      <c r="O218" s="168" t="s">
        <v>507</v>
      </c>
      <c r="P218" s="33" t="s">
        <v>511</v>
      </c>
      <c r="Q218" s="255" t="s">
        <v>48</v>
      </c>
      <c r="R218" s="171" t="s">
        <v>46</v>
      </c>
      <c r="S218" s="258" t="s">
        <v>171</v>
      </c>
      <c r="T218" s="255" t="s">
        <v>47</v>
      </c>
      <c r="U218" s="254" t="s">
        <v>410</v>
      </c>
      <c r="V218" s="254" t="s">
        <v>460</v>
      </c>
      <c r="W218" s="170" t="s">
        <v>461</v>
      </c>
      <c r="X218" s="261" t="s">
        <v>886</v>
      </c>
    </row>
    <row r="219" spans="1:24" s="23" customFormat="1" ht="39" customHeight="1" x14ac:dyDescent="0.25">
      <c r="A219" s="71" t="s">
        <v>303</v>
      </c>
      <c r="B219" s="175">
        <v>3517</v>
      </c>
      <c r="C219" s="289" t="s">
        <v>1635</v>
      </c>
      <c r="D219" s="72" t="s">
        <v>304</v>
      </c>
      <c r="E219" s="29" t="s">
        <v>305</v>
      </c>
      <c r="F219" s="72" t="s">
        <v>306</v>
      </c>
      <c r="G219" s="29" t="s">
        <v>16</v>
      </c>
      <c r="H219" s="22" t="s">
        <v>17</v>
      </c>
      <c r="I219" s="168">
        <v>43345</v>
      </c>
      <c r="J219" s="168">
        <v>43709</v>
      </c>
      <c r="K219" s="26" t="s">
        <v>178</v>
      </c>
      <c r="L219" s="14" t="s">
        <v>386</v>
      </c>
      <c r="M219" s="32">
        <f>N219/12</f>
        <v>1480</v>
      </c>
      <c r="N219" s="73">
        <v>17760</v>
      </c>
      <c r="O219" s="168" t="s">
        <v>507</v>
      </c>
      <c r="P219" s="33" t="s">
        <v>513</v>
      </c>
      <c r="Q219" s="68" t="s">
        <v>157</v>
      </c>
      <c r="R219" s="93" t="s">
        <v>69</v>
      </c>
      <c r="S219" s="70" t="s">
        <v>281</v>
      </c>
      <c r="T219" s="86" t="s">
        <v>101</v>
      </c>
      <c r="U219" s="69" t="s">
        <v>102</v>
      </c>
      <c r="V219" s="139" t="s">
        <v>102</v>
      </c>
      <c r="W219" s="170" t="s">
        <v>457</v>
      </c>
      <c r="X219" s="71" t="s">
        <v>307</v>
      </c>
    </row>
    <row r="220" spans="1:24" s="23" customFormat="1" ht="24.75" customHeight="1" x14ac:dyDescent="0.25">
      <c r="A220" s="289" t="s">
        <v>1413</v>
      </c>
      <c r="B220" s="295">
        <v>9195836</v>
      </c>
      <c r="C220" s="295" t="s">
        <v>1414</v>
      </c>
      <c r="D220" s="332" t="s">
        <v>1415</v>
      </c>
      <c r="E220" s="29" t="s">
        <v>1416</v>
      </c>
      <c r="F220" s="290" t="s">
        <v>1417</v>
      </c>
      <c r="G220" s="29" t="s">
        <v>16</v>
      </c>
      <c r="H220" s="22" t="s">
        <v>17</v>
      </c>
      <c r="I220" s="297">
        <v>43313</v>
      </c>
      <c r="J220" s="297">
        <v>43677</v>
      </c>
      <c r="K220" s="298" t="s">
        <v>186</v>
      </c>
      <c r="L220" s="14" t="s">
        <v>386</v>
      </c>
      <c r="M220" s="107" t="s">
        <v>16</v>
      </c>
      <c r="N220" s="333">
        <v>47250</v>
      </c>
      <c r="O220" s="313" t="s">
        <v>507</v>
      </c>
      <c r="P220" s="299" t="s">
        <v>512</v>
      </c>
      <c r="Q220" s="299" t="s">
        <v>24</v>
      </c>
      <c r="R220" s="159" t="s">
        <v>18</v>
      </c>
      <c r="S220" s="289" t="s">
        <v>89</v>
      </c>
      <c r="T220" s="299" t="s">
        <v>19</v>
      </c>
      <c r="U220" s="292" t="s">
        <v>1207</v>
      </c>
      <c r="V220" s="292" t="s">
        <v>1207</v>
      </c>
      <c r="W220" s="105" t="s">
        <v>1136</v>
      </c>
      <c r="X220" s="331" t="s">
        <v>1418</v>
      </c>
    </row>
    <row r="221" spans="1:24" s="23" customFormat="1" ht="25.5" customHeight="1" x14ac:dyDescent="0.25">
      <c r="A221" s="249" t="s">
        <v>779</v>
      </c>
      <c r="B221" s="236">
        <v>9129688</v>
      </c>
      <c r="C221" s="275" t="s">
        <v>1228</v>
      </c>
      <c r="D221" s="248" t="s">
        <v>127</v>
      </c>
      <c r="E221" s="249" t="s">
        <v>128</v>
      </c>
      <c r="F221" s="248" t="s">
        <v>780</v>
      </c>
      <c r="G221" s="249" t="s">
        <v>16</v>
      </c>
      <c r="H221" s="237" t="s">
        <v>17</v>
      </c>
      <c r="I221" s="238">
        <v>43547</v>
      </c>
      <c r="J221" s="238">
        <v>43912</v>
      </c>
      <c r="K221" s="239" t="s">
        <v>188</v>
      </c>
      <c r="L221" s="167" t="s">
        <v>579</v>
      </c>
      <c r="M221" s="250">
        <f>N221/12</f>
        <v>4880.2716666666665</v>
      </c>
      <c r="N221" s="250">
        <v>58563.26</v>
      </c>
      <c r="O221" s="238" t="s">
        <v>507</v>
      </c>
      <c r="P221" s="240" t="s">
        <v>1050</v>
      </c>
      <c r="Q221" s="173" t="s">
        <v>24</v>
      </c>
      <c r="R221" s="171" t="s">
        <v>18</v>
      </c>
      <c r="S221" s="190" t="s">
        <v>623</v>
      </c>
      <c r="T221" s="173" t="s">
        <v>94</v>
      </c>
      <c r="U221" s="213" t="s">
        <v>782</v>
      </c>
      <c r="V221" s="246" t="s">
        <v>624</v>
      </c>
      <c r="W221" s="170" t="s">
        <v>625</v>
      </c>
      <c r="X221" s="214" t="s">
        <v>781</v>
      </c>
    </row>
    <row r="222" spans="1:24" s="23" customFormat="1" ht="23.25" customHeight="1" x14ac:dyDescent="0.25">
      <c r="A222" s="285" t="s">
        <v>1208</v>
      </c>
      <c r="B222" s="275">
        <v>9192626</v>
      </c>
      <c r="C222" s="295" t="s">
        <v>1212</v>
      </c>
      <c r="D222" s="290" t="s">
        <v>1213</v>
      </c>
      <c r="E222" s="29" t="s">
        <v>1209</v>
      </c>
      <c r="F222" s="290" t="s">
        <v>1210</v>
      </c>
      <c r="G222" s="285" t="s">
        <v>16</v>
      </c>
      <c r="H222" s="276" t="s">
        <v>17</v>
      </c>
      <c r="I222" s="279">
        <v>43278</v>
      </c>
      <c r="J222" s="279">
        <v>43642</v>
      </c>
      <c r="K222" s="280" t="s">
        <v>184</v>
      </c>
      <c r="L222" s="280" t="s">
        <v>386</v>
      </c>
      <c r="M222" s="107" t="s">
        <v>16</v>
      </c>
      <c r="N222" s="291">
        <v>238800</v>
      </c>
      <c r="O222" s="168" t="s">
        <v>507</v>
      </c>
      <c r="P222" s="273" t="s">
        <v>516</v>
      </c>
      <c r="Q222" s="273" t="s">
        <v>24</v>
      </c>
      <c r="R222" s="281" t="s">
        <v>18</v>
      </c>
      <c r="S222" s="273" t="s">
        <v>167</v>
      </c>
      <c r="T222" s="282" t="s">
        <v>19</v>
      </c>
      <c r="U222" s="277" t="s">
        <v>284</v>
      </c>
      <c r="V222" s="274" t="s">
        <v>28</v>
      </c>
      <c r="W222" s="284" t="s">
        <v>196</v>
      </c>
      <c r="X222" s="289" t="s">
        <v>1211</v>
      </c>
    </row>
    <row r="223" spans="1:24" s="23" customFormat="1" ht="23.25" customHeight="1" x14ac:dyDescent="0.25">
      <c r="A223" s="289" t="s">
        <v>2170</v>
      </c>
      <c r="B223" s="295">
        <v>9213986</v>
      </c>
      <c r="C223" s="295" t="s">
        <v>2171</v>
      </c>
      <c r="D223" s="290" t="s">
        <v>1213</v>
      </c>
      <c r="E223" s="29" t="s">
        <v>1209</v>
      </c>
      <c r="F223" s="405" t="s">
        <v>2172</v>
      </c>
      <c r="G223" s="289" t="s">
        <v>16</v>
      </c>
      <c r="H223" s="296" t="s">
        <v>17</v>
      </c>
      <c r="I223" s="313">
        <v>43571</v>
      </c>
      <c r="J223" s="313">
        <v>43936</v>
      </c>
      <c r="K223" s="26" t="s">
        <v>183</v>
      </c>
      <c r="L223" s="14" t="s">
        <v>579</v>
      </c>
      <c r="M223" s="291">
        <f>N223/12</f>
        <v>19870</v>
      </c>
      <c r="N223" s="401">
        <v>238440</v>
      </c>
      <c r="O223" s="313" t="s">
        <v>507</v>
      </c>
      <c r="P223" s="299" t="s">
        <v>516</v>
      </c>
      <c r="Q223" s="299" t="s">
        <v>24</v>
      </c>
      <c r="R223" s="300" t="s">
        <v>18</v>
      </c>
      <c r="S223" s="299" t="s">
        <v>167</v>
      </c>
      <c r="T223" s="301" t="s">
        <v>19</v>
      </c>
      <c r="U223" s="294" t="s">
        <v>284</v>
      </c>
      <c r="V223" s="292" t="s">
        <v>28</v>
      </c>
      <c r="W223" s="284" t="s">
        <v>196</v>
      </c>
      <c r="X223" s="406" t="s">
        <v>1935</v>
      </c>
    </row>
    <row r="224" spans="1:24" s="23" customFormat="1" ht="31.5" customHeight="1" x14ac:dyDescent="0.25">
      <c r="A224" s="289" t="s">
        <v>2022</v>
      </c>
      <c r="B224" s="295">
        <v>9210751</v>
      </c>
      <c r="C224" s="295" t="s">
        <v>2023</v>
      </c>
      <c r="D224" s="290" t="s">
        <v>2024</v>
      </c>
      <c r="E224" s="29" t="s">
        <v>2025</v>
      </c>
      <c r="F224" s="391" t="s">
        <v>2026</v>
      </c>
      <c r="G224" s="289" t="s">
        <v>16</v>
      </c>
      <c r="H224" s="296" t="s">
        <v>17</v>
      </c>
      <c r="I224" s="297">
        <v>43476</v>
      </c>
      <c r="J224" s="297">
        <v>43840</v>
      </c>
      <c r="K224" s="301" t="s">
        <v>179</v>
      </c>
      <c r="L224" s="298" t="s">
        <v>579</v>
      </c>
      <c r="M224" s="291">
        <f>N224/12</f>
        <v>123.33333333333333</v>
      </c>
      <c r="N224" s="392">
        <v>1480</v>
      </c>
      <c r="O224" s="297" t="s">
        <v>507</v>
      </c>
      <c r="P224" s="299" t="s">
        <v>519</v>
      </c>
      <c r="Q224" s="299" t="s">
        <v>159</v>
      </c>
      <c r="R224" s="171" t="s">
        <v>74</v>
      </c>
      <c r="S224" s="299" t="s">
        <v>87</v>
      </c>
      <c r="T224" s="299" t="s">
        <v>75</v>
      </c>
      <c r="U224" s="292" t="s">
        <v>1215</v>
      </c>
      <c r="V224" s="292" t="s">
        <v>627</v>
      </c>
      <c r="W224" s="289" t="s">
        <v>206</v>
      </c>
      <c r="X224" s="389" t="s">
        <v>2027</v>
      </c>
    </row>
    <row r="225" spans="1:24" s="23" customFormat="1" ht="25.5" customHeight="1" x14ac:dyDescent="0.25">
      <c r="A225" s="289" t="s">
        <v>2088</v>
      </c>
      <c r="B225" s="295">
        <v>9210831</v>
      </c>
      <c r="C225" s="295" t="s">
        <v>2089</v>
      </c>
      <c r="D225" s="290" t="s">
        <v>2090</v>
      </c>
      <c r="E225" s="29" t="s">
        <v>2091</v>
      </c>
      <c r="F225" s="398" t="s">
        <v>2092</v>
      </c>
      <c r="G225" s="289" t="s">
        <v>16</v>
      </c>
      <c r="H225" s="296" t="s">
        <v>17</v>
      </c>
      <c r="I225" s="297">
        <v>43505</v>
      </c>
      <c r="J225" s="297">
        <v>43869</v>
      </c>
      <c r="K225" s="298" t="s">
        <v>187</v>
      </c>
      <c r="L225" s="26" t="s">
        <v>579</v>
      </c>
      <c r="M225" s="291">
        <f>N225/12</f>
        <v>108.25</v>
      </c>
      <c r="N225" s="399">
        <v>1299</v>
      </c>
      <c r="O225" s="297" t="s">
        <v>507</v>
      </c>
      <c r="P225" s="299" t="s">
        <v>511</v>
      </c>
      <c r="Q225" s="299" t="s">
        <v>159</v>
      </c>
      <c r="R225" s="171" t="s">
        <v>74</v>
      </c>
      <c r="S225" s="299" t="s">
        <v>87</v>
      </c>
      <c r="T225" s="299" t="s">
        <v>75</v>
      </c>
      <c r="U225" s="292" t="s">
        <v>410</v>
      </c>
      <c r="V225" s="292" t="s">
        <v>627</v>
      </c>
      <c r="W225" s="289" t="s">
        <v>206</v>
      </c>
      <c r="X225" s="397" t="s">
        <v>2093</v>
      </c>
    </row>
    <row r="226" spans="1:24" s="23" customFormat="1" ht="36" customHeight="1" x14ac:dyDescent="0.25">
      <c r="A226" s="264" t="s">
        <v>831</v>
      </c>
      <c r="B226" s="236">
        <v>9143573</v>
      </c>
      <c r="C226" s="295" t="s">
        <v>1587</v>
      </c>
      <c r="D226" s="265" t="s">
        <v>832</v>
      </c>
      <c r="E226" s="29" t="s">
        <v>833</v>
      </c>
      <c r="F226" s="271" t="s">
        <v>834</v>
      </c>
      <c r="G226" s="289" t="s">
        <v>16</v>
      </c>
      <c r="H226" s="237" t="s">
        <v>17</v>
      </c>
      <c r="I226" s="257">
        <v>43260</v>
      </c>
      <c r="J226" s="257">
        <v>43624</v>
      </c>
      <c r="K226" s="301" t="s">
        <v>184</v>
      </c>
      <c r="L226" s="239" t="s">
        <v>386</v>
      </c>
      <c r="M226" s="32">
        <f>N226/12</f>
        <v>174</v>
      </c>
      <c r="N226" s="272">
        <v>2088</v>
      </c>
      <c r="O226" s="168" t="s">
        <v>507</v>
      </c>
      <c r="P226" s="33" t="s">
        <v>519</v>
      </c>
      <c r="Q226" s="267" t="s">
        <v>152</v>
      </c>
      <c r="R226" s="171" t="s">
        <v>41</v>
      </c>
      <c r="S226" s="289" t="s">
        <v>171</v>
      </c>
      <c r="T226" s="267" t="s">
        <v>42</v>
      </c>
      <c r="U226" s="274" t="s">
        <v>54</v>
      </c>
      <c r="V226" s="274" t="s">
        <v>54</v>
      </c>
      <c r="W226" s="289" t="s">
        <v>202</v>
      </c>
      <c r="X226" s="270" t="s">
        <v>835</v>
      </c>
    </row>
    <row r="227" spans="1:24" s="23" customFormat="1" ht="23.25" customHeight="1" x14ac:dyDescent="0.25">
      <c r="A227" s="264" t="s">
        <v>1371</v>
      </c>
      <c r="B227" s="236">
        <v>9187747</v>
      </c>
      <c r="C227" s="295" t="s">
        <v>1711</v>
      </c>
      <c r="D227" s="290" t="s">
        <v>1372</v>
      </c>
      <c r="E227" s="29" t="s">
        <v>1373</v>
      </c>
      <c r="F227" s="290" t="s">
        <v>1374</v>
      </c>
      <c r="G227" s="236" t="s">
        <v>16</v>
      </c>
      <c r="H227" s="237" t="s">
        <v>17</v>
      </c>
      <c r="I227" s="297">
        <v>43312</v>
      </c>
      <c r="J227" s="297">
        <v>43676</v>
      </c>
      <c r="K227" s="298" t="s">
        <v>186</v>
      </c>
      <c r="L227" s="167" t="s">
        <v>386</v>
      </c>
      <c r="M227" s="5">
        <f>N227/12</f>
        <v>920.83333333333337</v>
      </c>
      <c r="N227" s="333">
        <v>11050</v>
      </c>
      <c r="O227" s="168" t="s">
        <v>507</v>
      </c>
      <c r="P227" s="33" t="s">
        <v>520</v>
      </c>
      <c r="Q227" s="267" t="s">
        <v>163</v>
      </c>
      <c r="R227" s="300" t="s">
        <v>241</v>
      </c>
      <c r="S227" s="299" t="s">
        <v>87</v>
      </c>
      <c r="T227" s="301" t="s">
        <v>134</v>
      </c>
      <c r="U227" s="269" t="s">
        <v>1072</v>
      </c>
      <c r="V227" s="269" t="s">
        <v>135</v>
      </c>
      <c r="W227" s="170" t="s">
        <v>479</v>
      </c>
      <c r="X227" s="331" t="s">
        <v>1375</v>
      </c>
    </row>
    <row r="228" spans="1:24" s="23" customFormat="1" ht="23.25" customHeight="1" x14ac:dyDescent="0.25">
      <c r="A228" s="289" t="s">
        <v>1811</v>
      </c>
      <c r="B228" s="295">
        <v>9196465</v>
      </c>
      <c r="C228" s="295" t="s">
        <v>1812</v>
      </c>
      <c r="D228" s="288" t="s">
        <v>942</v>
      </c>
      <c r="E228" s="29" t="s">
        <v>943</v>
      </c>
      <c r="F228" s="360" t="s">
        <v>1813</v>
      </c>
      <c r="G228" s="295" t="s">
        <v>16</v>
      </c>
      <c r="H228" s="296" t="s">
        <v>17</v>
      </c>
      <c r="I228" s="297">
        <v>43381</v>
      </c>
      <c r="J228" s="297">
        <v>43745</v>
      </c>
      <c r="K228" s="298" t="s">
        <v>182</v>
      </c>
      <c r="L228" s="298" t="s">
        <v>386</v>
      </c>
      <c r="M228" s="107" t="s">
        <v>16</v>
      </c>
      <c r="N228" s="361">
        <v>30531.62</v>
      </c>
      <c r="O228" s="313" t="s">
        <v>507</v>
      </c>
      <c r="P228" s="299" t="s">
        <v>516</v>
      </c>
      <c r="Q228" s="299" t="s">
        <v>48</v>
      </c>
      <c r="R228" s="171" t="s">
        <v>46</v>
      </c>
      <c r="S228" s="289" t="s">
        <v>171</v>
      </c>
      <c r="T228" s="299" t="s">
        <v>47</v>
      </c>
      <c r="U228" s="292" t="s">
        <v>460</v>
      </c>
      <c r="V228" s="292" t="s">
        <v>460</v>
      </c>
      <c r="W228" s="170" t="s">
        <v>1814</v>
      </c>
      <c r="X228" s="359" t="s">
        <v>1815</v>
      </c>
    </row>
    <row r="229" spans="1:24" s="23" customFormat="1" ht="24" customHeight="1" x14ac:dyDescent="0.25">
      <c r="A229" s="264" t="s">
        <v>954</v>
      </c>
      <c r="B229" s="236">
        <v>9162661</v>
      </c>
      <c r="C229" s="295" t="s">
        <v>1678</v>
      </c>
      <c r="D229" s="116" t="s">
        <v>458</v>
      </c>
      <c r="E229" s="29" t="s">
        <v>234</v>
      </c>
      <c r="F229" s="271" t="s">
        <v>955</v>
      </c>
      <c r="G229" s="236" t="s">
        <v>16</v>
      </c>
      <c r="H229" s="237" t="s">
        <v>17</v>
      </c>
      <c r="I229" s="257">
        <v>43431</v>
      </c>
      <c r="J229" s="257">
        <v>43795</v>
      </c>
      <c r="K229" s="239" t="s">
        <v>180</v>
      </c>
      <c r="L229" s="298" t="s">
        <v>386</v>
      </c>
      <c r="M229" s="291">
        <f>N229/12</f>
        <v>1209</v>
      </c>
      <c r="N229" s="272">
        <v>14508</v>
      </c>
      <c r="O229" s="168" t="s">
        <v>507</v>
      </c>
      <c r="P229" s="33" t="s">
        <v>520</v>
      </c>
      <c r="Q229" s="267" t="s">
        <v>151</v>
      </c>
      <c r="R229" s="159" t="s">
        <v>37</v>
      </c>
      <c r="S229" s="267" t="s">
        <v>87</v>
      </c>
      <c r="T229" s="267" t="s">
        <v>329</v>
      </c>
      <c r="U229" s="269" t="s">
        <v>38</v>
      </c>
      <c r="V229" s="269" t="s">
        <v>38</v>
      </c>
      <c r="W229" s="264" t="s">
        <v>197</v>
      </c>
      <c r="X229" s="270" t="s">
        <v>937</v>
      </c>
    </row>
    <row r="230" spans="1:24" s="23" customFormat="1" ht="24.75" customHeight="1" x14ac:dyDescent="0.25">
      <c r="A230" s="289" t="s">
        <v>1712</v>
      </c>
      <c r="B230" s="295">
        <v>9196577</v>
      </c>
      <c r="C230" s="295" t="s">
        <v>1713</v>
      </c>
      <c r="D230" s="360" t="s">
        <v>1714</v>
      </c>
      <c r="E230" s="29" t="s">
        <v>1715</v>
      </c>
      <c r="F230" s="360" t="s">
        <v>1716</v>
      </c>
      <c r="G230" s="295" t="s">
        <v>16</v>
      </c>
      <c r="H230" s="296" t="s">
        <v>17</v>
      </c>
      <c r="I230" s="297">
        <v>43374</v>
      </c>
      <c r="J230" s="297">
        <v>43738</v>
      </c>
      <c r="K230" s="298" t="s">
        <v>178</v>
      </c>
      <c r="L230" s="298" t="s">
        <v>386</v>
      </c>
      <c r="M230" s="291">
        <f>N230/12</f>
        <v>1887.4866666666667</v>
      </c>
      <c r="N230" s="361">
        <v>22649.84</v>
      </c>
      <c r="O230" s="313" t="s">
        <v>507</v>
      </c>
      <c r="P230" s="299" t="s">
        <v>1717</v>
      </c>
      <c r="Q230" s="299" t="s">
        <v>160</v>
      </c>
      <c r="R230" s="171" t="s">
        <v>77</v>
      </c>
      <c r="S230" s="289" t="s">
        <v>87</v>
      </c>
      <c r="T230" s="299" t="s">
        <v>78</v>
      </c>
      <c r="U230" s="292" t="s">
        <v>913</v>
      </c>
      <c r="V230" s="292" t="s">
        <v>913</v>
      </c>
      <c r="W230" s="170" t="s">
        <v>1718</v>
      </c>
      <c r="X230" s="359" t="s">
        <v>1719</v>
      </c>
    </row>
    <row r="231" spans="1:24" s="23" customFormat="1" ht="24.75" customHeight="1" x14ac:dyDescent="0.25">
      <c r="A231" s="264" t="s">
        <v>962</v>
      </c>
      <c r="B231" s="236">
        <v>9165070</v>
      </c>
      <c r="C231" s="289" t="s">
        <v>1738</v>
      </c>
      <c r="D231" s="271" t="s">
        <v>963</v>
      </c>
      <c r="E231" s="289" t="s">
        <v>964</v>
      </c>
      <c r="F231" s="271" t="s">
        <v>965</v>
      </c>
      <c r="G231" s="264" t="s">
        <v>16</v>
      </c>
      <c r="H231" s="237" t="s">
        <v>17</v>
      </c>
      <c r="I231" s="257">
        <v>43432</v>
      </c>
      <c r="J231" s="257">
        <v>43796</v>
      </c>
      <c r="K231" s="26" t="s">
        <v>180</v>
      </c>
      <c r="L231" s="298" t="s">
        <v>386</v>
      </c>
      <c r="M231" s="32">
        <f>N231/12</f>
        <v>2470</v>
      </c>
      <c r="N231" s="272">
        <v>29640</v>
      </c>
      <c r="O231" s="168" t="s">
        <v>507</v>
      </c>
      <c r="P231" s="267" t="s">
        <v>520</v>
      </c>
      <c r="Q231" s="267" t="s">
        <v>155</v>
      </c>
      <c r="R231" s="171" t="s">
        <v>59</v>
      </c>
      <c r="S231" s="264" t="s">
        <v>171</v>
      </c>
      <c r="T231" s="267" t="s">
        <v>60</v>
      </c>
      <c r="U231" s="269" t="s">
        <v>409</v>
      </c>
      <c r="V231" s="269" t="s">
        <v>61</v>
      </c>
      <c r="W231" s="264" t="s">
        <v>213</v>
      </c>
      <c r="X231" s="270" t="s">
        <v>966</v>
      </c>
    </row>
    <row r="232" spans="1:24" s="23" customFormat="1" ht="24.75" customHeight="1" x14ac:dyDescent="0.25">
      <c r="A232" s="289" t="s">
        <v>1322</v>
      </c>
      <c r="B232" s="295">
        <v>9192542</v>
      </c>
      <c r="C232" s="289" t="s">
        <v>1684</v>
      </c>
      <c r="D232" s="290" t="s">
        <v>963</v>
      </c>
      <c r="E232" s="29" t="s">
        <v>964</v>
      </c>
      <c r="F232" s="290" t="s">
        <v>1030</v>
      </c>
      <c r="G232" s="289" t="s">
        <v>16</v>
      </c>
      <c r="H232" s="296" t="s">
        <v>104</v>
      </c>
      <c r="I232" s="313">
        <v>43290</v>
      </c>
      <c r="J232" s="313">
        <v>43654</v>
      </c>
      <c r="K232" s="26" t="s">
        <v>186</v>
      </c>
      <c r="L232" s="14" t="s">
        <v>386</v>
      </c>
      <c r="M232" s="289" t="s">
        <v>16</v>
      </c>
      <c r="N232" s="329">
        <v>25792</v>
      </c>
      <c r="O232" s="313" t="s">
        <v>507</v>
      </c>
      <c r="P232" s="299" t="s">
        <v>516</v>
      </c>
      <c r="Q232" s="299" t="s">
        <v>155</v>
      </c>
      <c r="R232" s="171" t="s">
        <v>59</v>
      </c>
      <c r="S232" s="289" t="s">
        <v>171</v>
      </c>
      <c r="T232" s="299" t="s">
        <v>60</v>
      </c>
      <c r="U232" s="292" t="s">
        <v>409</v>
      </c>
      <c r="V232" s="292" t="s">
        <v>61</v>
      </c>
      <c r="W232" s="289" t="s">
        <v>213</v>
      </c>
      <c r="X232" s="327" t="s">
        <v>1323</v>
      </c>
    </row>
    <row r="233" spans="1:24" s="23" customFormat="1" ht="24.75" customHeight="1" x14ac:dyDescent="0.25">
      <c r="A233" s="289" t="s">
        <v>1745</v>
      </c>
      <c r="B233" s="295">
        <v>9196692</v>
      </c>
      <c r="C233" s="289" t="s">
        <v>1746</v>
      </c>
      <c r="D233" s="360" t="s">
        <v>1747</v>
      </c>
      <c r="E233" s="289" t="s">
        <v>1748</v>
      </c>
      <c r="F233" s="360" t="s">
        <v>1749</v>
      </c>
      <c r="G233" s="289" t="s">
        <v>16</v>
      </c>
      <c r="H233" s="296" t="s">
        <v>17</v>
      </c>
      <c r="I233" s="313">
        <v>43381</v>
      </c>
      <c r="J233" s="313">
        <v>43745</v>
      </c>
      <c r="K233" s="26" t="s">
        <v>182</v>
      </c>
      <c r="L233" s="14" t="s">
        <v>386</v>
      </c>
      <c r="M233" s="289" t="s">
        <v>16</v>
      </c>
      <c r="N233" s="361">
        <v>36320.9</v>
      </c>
      <c r="O233" s="313" t="s">
        <v>507</v>
      </c>
      <c r="P233" s="299" t="s">
        <v>516</v>
      </c>
      <c r="Q233" s="362" t="s">
        <v>161</v>
      </c>
      <c r="R233" s="300" t="s">
        <v>79</v>
      </c>
      <c r="S233" s="289" t="s">
        <v>171</v>
      </c>
      <c r="T233" s="301" t="s">
        <v>144</v>
      </c>
      <c r="U233" s="363" t="s">
        <v>1752</v>
      </c>
      <c r="V233" s="364" t="s">
        <v>1750</v>
      </c>
      <c r="W233" s="289" t="s">
        <v>1751</v>
      </c>
      <c r="X233" s="359" t="s">
        <v>1753</v>
      </c>
    </row>
    <row r="234" spans="1:24" s="23" customFormat="1" ht="36" customHeight="1" x14ac:dyDescent="0.25">
      <c r="A234" s="289" t="s">
        <v>1972</v>
      </c>
      <c r="B234" s="295">
        <v>9208396</v>
      </c>
      <c r="C234" s="289" t="s">
        <v>1973</v>
      </c>
      <c r="D234" s="290" t="s">
        <v>1974</v>
      </c>
      <c r="E234" s="289" t="s">
        <v>1975</v>
      </c>
      <c r="F234" s="391" t="s">
        <v>1976</v>
      </c>
      <c r="G234" s="289" t="s">
        <v>16</v>
      </c>
      <c r="H234" s="296" t="s">
        <v>17</v>
      </c>
      <c r="I234" s="297">
        <v>43473</v>
      </c>
      <c r="J234" s="297">
        <v>43837</v>
      </c>
      <c r="K234" s="298" t="s">
        <v>179</v>
      </c>
      <c r="L234" s="167" t="s">
        <v>579</v>
      </c>
      <c r="M234" s="289" t="s">
        <v>16</v>
      </c>
      <c r="N234" s="392">
        <v>28257.56</v>
      </c>
      <c r="O234" s="313" t="s">
        <v>507</v>
      </c>
      <c r="P234" s="299" t="s">
        <v>1977</v>
      </c>
      <c r="Q234" s="299" t="s">
        <v>154</v>
      </c>
      <c r="R234" s="300" t="s">
        <v>55</v>
      </c>
      <c r="S234" s="289" t="s">
        <v>87</v>
      </c>
      <c r="T234" s="299" t="s">
        <v>56</v>
      </c>
      <c r="U234" s="292" t="s">
        <v>57</v>
      </c>
      <c r="V234" s="292" t="s">
        <v>57</v>
      </c>
      <c r="W234" s="170" t="s">
        <v>318</v>
      </c>
      <c r="X234" s="389" t="s">
        <v>1978</v>
      </c>
    </row>
    <row r="235" spans="1:24" s="23" customFormat="1" ht="24.75" customHeight="1" x14ac:dyDescent="0.25">
      <c r="A235" s="289" t="s">
        <v>1983</v>
      </c>
      <c r="B235" s="295">
        <v>9210745</v>
      </c>
      <c r="C235" s="289" t="s">
        <v>1984</v>
      </c>
      <c r="D235" s="391" t="s">
        <v>1985</v>
      </c>
      <c r="E235" s="289" t="s">
        <v>1986</v>
      </c>
      <c r="F235" s="391" t="s">
        <v>1987</v>
      </c>
      <c r="G235" s="289" t="s">
        <v>16</v>
      </c>
      <c r="H235" s="296" t="s">
        <v>17</v>
      </c>
      <c r="I235" s="297">
        <v>43474</v>
      </c>
      <c r="J235" s="297">
        <v>43838</v>
      </c>
      <c r="K235" s="298" t="s">
        <v>179</v>
      </c>
      <c r="L235" s="167" t="s">
        <v>579</v>
      </c>
      <c r="M235" s="289" t="s">
        <v>16</v>
      </c>
      <c r="N235" s="392">
        <v>3999.6</v>
      </c>
      <c r="O235" s="313" t="s">
        <v>507</v>
      </c>
      <c r="P235" s="299" t="s">
        <v>1065</v>
      </c>
      <c r="Q235" s="299" t="s">
        <v>157</v>
      </c>
      <c r="R235" s="171" t="s">
        <v>18</v>
      </c>
      <c r="S235" s="64" t="s">
        <v>291</v>
      </c>
      <c r="T235" s="299" t="s">
        <v>23</v>
      </c>
      <c r="U235" s="294" t="s">
        <v>267</v>
      </c>
      <c r="V235" s="294" t="s">
        <v>267</v>
      </c>
      <c r="W235" s="170" t="s">
        <v>217</v>
      </c>
      <c r="X235" s="389" t="s">
        <v>1988</v>
      </c>
    </row>
    <row r="236" spans="1:24" s="23" customFormat="1" ht="46.5" customHeight="1" x14ac:dyDescent="0.25">
      <c r="A236" s="264" t="s">
        <v>951</v>
      </c>
      <c r="B236" s="264" t="s">
        <v>952</v>
      </c>
      <c r="C236" s="289" t="s">
        <v>1685</v>
      </c>
      <c r="D236" s="265" t="s">
        <v>950</v>
      </c>
      <c r="E236" s="264" t="s">
        <v>953</v>
      </c>
      <c r="F236" s="265" t="s">
        <v>1877</v>
      </c>
      <c r="G236" s="264" t="s">
        <v>16</v>
      </c>
      <c r="H236" s="237" t="s">
        <v>17</v>
      </c>
      <c r="I236" s="257">
        <v>43511</v>
      </c>
      <c r="J236" s="257">
        <v>43875</v>
      </c>
      <c r="K236" s="239" t="s">
        <v>187</v>
      </c>
      <c r="L236" s="167" t="s">
        <v>579</v>
      </c>
      <c r="M236" s="266">
        <f t="shared" ref="M236:M261" si="16">N236/12</f>
        <v>4536.09</v>
      </c>
      <c r="N236" s="266">
        <v>54433.08</v>
      </c>
      <c r="O236" s="168" t="s">
        <v>507</v>
      </c>
      <c r="P236" s="267" t="s">
        <v>514</v>
      </c>
      <c r="Q236" s="267" t="s">
        <v>155</v>
      </c>
      <c r="R236" s="171" t="s">
        <v>59</v>
      </c>
      <c r="S236" s="264" t="s">
        <v>171</v>
      </c>
      <c r="T236" s="267" t="s">
        <v>60</v>
      </c>
      <c r="U236" s="269" t="s">
        <v>409</v>
      </c>
      <c r="V236" s="269" t="s">
        <v>61</v>
      </c>
      <c r="W236" s="264" t="s">
        <v>213</v>
      </c>
      <c r="X236" s="264" t="s">
        <v>777</v>
      </c>
    </row>
    <row r="237" spans="1:24" s="23" customFormat="1" ht="60" customHeight="1" x14ac:dyDescent="0.25">
      <c r="A237" s="264" t="s">
        <v>968</v>
      </c>
      <c r="B237" s="264" t="s">
        <v>969</v>
      </c>
      <c r="C237" s="289" t="s">
        <v>1686</v>
      </c>
      <c r="D237" s="265" t="s">
        <v>950</v>
      </c>
      <c r="E237" s="264" t="s">
        <v>953</v>
      </c>
      <c r="F237" s="265" t="s">
        <v>970</v>
      </c>
      <c r="G237" s="264" t="s">
        <v>16</v>
      </c>
      <c r="H237" s="237" t="s">
        <v>17</v>
      </c>
      <c r="I237" s="257">
        <v>43344</v>
      </c>
      <c r="J237" s="257">
        <v>43708</v>
      </c>
      <c r="K237" s="239" t="s">
        <v>181</v>
      </c>
      <c r="L237" s="298" t="s">
        <v>386</v>
      </c>
      <c r="M237" s="266">
        <f t="shared" si="16"/>
        <v>13706.550000000001</v>
      </c>
      <c r="N237" s="266">
        <v>164478.6</v>
      </c>
      <c r="O237" s="168" t="s">
        <v>507</v>
      </c>
      <c r="P237" s="267" t="s">
        <v>514</v>
      </c>
      <c r="Q237" s="267" t="s">
        <v>155</v>
      </c>
      <c r="R237" s="171" t="s">
        <v>59</v>
      </c>
      <c r="S237" s="264" t="s">
        <v>171</v>
      </c>
      <c r="T237" s="267" t="s">
        <v>60</v>
      </c>
      <c r="U237" s="269" t="s">
        <v>409</v>
      </c>
      <c r="V237" s="269" t="s">
        <v>61</v>
      </c>
      <c r="W237" s="264" t="s">
        <v>213</v>
      </c>
      <c r="X237" s="264" t="s">
        <v>898</v>
      </c>
    </row>
    <row r="238" spans="1:24" s="23" customFormat="1" ht="25.5" customHeight="1" x14ac:dyDescent="0.25">
      <c r="A238" s="251" t="s">
        <v>877</v>
      </c>
      <c r="B238" s="236">
        <v>9144683</v>
      </c>
      <c r="C238" s="289" t="s">
        <v>1558</v>
      </c>
      <c r="D238" s="259" t="s">
        <v>878</v>
      </c>
      <c r="E238" s="251" t="s">
        <v>879</v>
      </c>
      <c r="F238" s="259" t="s">
        <v>880</v>
      </c>
      <c r="G238" s="29" t="s">
        <v>16</v>
      </c>
      <c r="H238" s="22" t="s">
        <v>17</v>
      </c>
      <c r="I238" s="168">
        <v>43298</v>
      </c>
      <c r="J238" s="168">
        <v>43662</v>
      </c>
      <c r="K238" s="26" t="s">
        <v>186</v>
      </c>
      <c r="L238" s="14" t="s">
        <v>386</v>
      </c>
      <c r="M238" s="5">
        <f t="shared" si="16"/>
        <v>708.33333333333337</v>
      </c>
      <c r="N238" s="260">
        <v>8500</v>
      </c>
      <c r="O238" s="168" t="s">
        <v>507</v>
      </c>
      <c r="P238" s="255" t="s">
        <v>513</v>
      </c>
      <c r="Q238" s="255" t="s">
        <v>24</v>
      </c>
      <c r="R238" s="242" t="s">
        <v>18</v>
      </c>
      <c r="S238" s="255" t="s">
        <v>996</v>
      </c>
      <c r="T238" s="243" t="s">
        <v>19</v>
      </c>
      <c r="U238" s="256" t="s">
        <v>922</v>
      </c>
      <c r="V238" s="254" t="s">
        <v>493</v>
      </c>
      <c r="W238" s="170" t="s">
        <v>893</v>
      </c>
      <c r="X238" s="258" t="s">
        <v>881</v>
      </c>
    </row>
    <row r="239" spans="1:24" s="23" customFormat="1" ht="25.5" customHeight="1" x14ac:dyDescent="0.25">
      <c r="A239" s="289" t="s">
        <v>1510</v>
      </c>
      <c r="B239" s="295">
        <v>9196155</v>
      </c>
      <c r="C239" s="289" t="s">
        <v>1511</v>
      </c>
      <c r="D239" s="290" t="s">
        <v>1512</v>
      </c>
      <c r="E239" s="29" t="s">
        <v>1513</v>
      </c>
      <c r="F239" s="290" t="s">
        <v>1610</v>
      </c>
      <c r="G239" s="29" t="s">
        <v>16</v>
      </c>
      <c r="H239" s="22" t="s">
        <v>17</v>
      </c>
      <c r="I239" s="313">
        <v>43339</v>
      </c>
      <c r="J239" s="313">
        <v>43703</v>
      </c>
      <c r="K239" s="26" t="s">
        <v>181</v>
      </c>
      <c r="L239" s="14" t="s">
        <v>386</v>
      </c>
      <c r="M239" s="107" t="s">
        <v>16</v>
      </c>
      <c r="N239" s="341">
        <v>37950</v>
      </c>
      <c r="O239" s="313" t="s">
        <v>507</v>
      </c>
      <c r="P239" s="299" t="s">
        <v>528</v>
      </c>
      <c r="Q239" s="299" t="s">
        <v>24</v>
      </c>
      <c r="R239" s="300" t="s">
        <v>18</v>
      </c>
      <c r="S239" s="299" t="s">
        <v>167</v>
      </c>
      <c r="T239" s="301" t="s">
        <v>88</v>
      </c>
      <c r="U239" s="294" t="s">
        <v>817</v>
      </c>
      <c r="V239" s="292" t="s">
        <v>28</v>
      </c>
      <c r="W239" s="284" t="s">
        <v>196</v>
      </c>
      <c r="X239" s="340" t="s">
        <v>1514</v>
      </c>
    </row>
    <row r="240" spans="1:24" s="23" customFormat="1" ht="23.25" customHeight="1" x14ac:dyDescent="0.25">
      <c r="A240" s="183" t="s">
        <v>376</v>
      </c>
      <c r="B240" s="175">
        <v>9039020</v>
      </c>
      <c r="C240" s="289" t="s">
        <v>1835</v>
      </c>
      <c r="D240" s="184" t="s">
        <v>377</v>
      </c>
      <c r="E240" s="29" t="s">
        <v>378</v>
      </c>
      <c r="F240" s="184" t="s">
        <v>379</v>
      </c>
      <c r="G240" s="285" t="s">
        <v>104</v>
      </c>
      <c r="H240" s="22" t="s">
        <v>17</v>
      </c>
      <c r="I240" s="172">
        <v>43254</v>
      </c>
      <c r="J240" s="172">
        <v>43618</v>
      </c>
      <c r="K240" s="142" t="s">
        <v>184</v>
      </c>
      <c r="L240" s="280" t="s">
        <v>386</v>
      </c>
      <c r="M240" s="5">
        <f t="shared" si="16"/>
        <v>83333.333333333328</v>
      </c>
      <c r="N240" s="185">
        <v>1000000</v>
      </c>
      <c r="O240" s="168" t="s">
        <v>507</v>
      </c>
      <c r="P240" s="173" t="s">
        <v>531</v>
      </c>
      <c r="Q240" s="173" t="s">
        <v>24</v>
      </c>
      <c r="R240" s="159" t="s">
        <v>18</v>
      </c>
      <c r="S240" s="183" t="s">
        <v>170</v>
      </c>
      <c r="T240" s="173" t="s">
        <v>36</v>
      </c>
      <c r="U240" s="187" t="s">
        <v>896</v>
      </c>
      <c r="V240" s="274" t="s">
        <v>1265</v>
      </c>
      <c r="W240" s="284" t="s">
        <v>1266</v>
      </c>
      <c r="X240" s="183" t="s">
        <v>380</v>
      </c>
    </row>
    <row r="241" spans="1:24" s="23" customFormat="1" ht="35.25" customHeight="1" x14ac:dyDescent="0.25">
      <c r="A241" s="289" t="s">
        <v>2048</v>
      </c>
      <c r="B241" s="295">
        <v>9210743</v>
      </c>
      <c r="C241" s="289" t="s">
        <v>2049</v>
      </c>
      <c r="D241" s="394" t="s">
        <v>2050</v>
      </c>
      <c r="E241" s="29" t="s">
        <v>2051</v>
      </c>
      <c r="F241" s="394" t="s">
        <v>2052</v>
      </c>
      <c r="G241" s="29" t="s">
        <v>16</v>
      </c>
      <c r="H241" s="22" t="s">
        <v>17</v>
      </c>
      <c r="I241" s="297">
        <v>43484</v>
      </c>
      <c r="J241" s="297">
        <v>43848</v>
      </c>
      <c r="K241" s="298" t="s">
        <v>179</v>
      </c>
      <c r="L241" s="167" t="s">
        <v>579</v>
      </c>
      <c r="M241" s="5">
        <f t="shared" si="16"/>
        <v>98</v>
      </c>
      <c r="N241" s="395">
        <v>1176</v>
      </c>
      <c r="O241" s="313" t="s">
        <v>507</v>
      </c>
      <c r="P241" s="299" t="s">
        <v>2053</v>
      </c>
      <c r="Q241" s="299" t="s">
        <v>156</v>
      </c>
      <c r="R241" s="171" t="s">
        <v>66</v>
      </c>
      <c r="S241" s="289" t="s">
        <v>171</v>
      </c>
      <c r="T241" s="299" t="s">
        <v>357</v>
      </c>
      <c r="U241" s="292" t="s">
        <v>67</v>
      </c>
      <c r="V241" s="292" t="s">
        <v>245</v>
      </c>
      <c r="W241" s="289" t="s">
        <v>641</v>
      </c>
      <c r="X241" s="393" t="s">
        <v>2054</v>
      </c>
    </row>
    <row r="242" spans="1:24" s="23" customFormat="1" ht="24.75" customHeight="1" x14ac:dyDescent="0.25">
      <c r="A242" s="289" t="s">
        <v>2160</v>
      </c>
      <c r="B242" s="295">
        <v>9213985</v>
      </c>
      <c r="C242" s="289" t="s">
        <v>2161</v>
      </c>
      <c r="D242" s="290" t="s">
        <v>2162</v>
      </c>
      <c r="E242" s="29" t="s">
        <v>2163</v>
      </c>
      <c r="F242" s="290" t="s">
        <v>2164</v>
      </c>
      <c r="G242" s="29" t="s">
        <v>16</v>
      </c>
      <c r="H242" s="22" t="s">
        <v>17</v>
      </c>
      <c r="I242" s="313">
        <v>43568</v>
      </c>
      <c r="J242" s="313">
        <v>43933</v>
      </c>
      <c r="K242" s="26" t="s">
        <v>183</v>
      </c>
      <c r="L242" s="14" t="s">
        <v>579</v>
      </c>
      <c r="M242" s="5">
        <f t="shared" si="16"/>
        <v>6669.666666666667</v>
      </c>
      <c r="N242" s="291">
        <v>80036</v>
      </c>
      <c r="O242" s="313" t="s">
        <v>507</v>
      </c>
      <c r="P242" s="299" t="s">
        <v>516</v>
      </c>
      <c r="Q242" s="299" t="s">
        <v>24</v>
      </c>
      <c r="R242" s="300" t="s">
        <v>18</v>
      </c>
      <c r="S242" s="299" t="s">
        <v>167</v>
      </c>
      <c r="T242" s="301" t="s">
        <v>19</v>
      </c>
      <c r="U242" s="294" t="s">
        <v>2165</v>
      </c>
      <c r="V242" s="292" t="s">
        <v>28</v>
      </c>
      <c r="W242" s="284" t="s">
        <v>196</v>
      </c>
      <c r="X242" s="289" t="s">
        <v>1935</v>
      </c>
    </row>
    <row r="243" spans="1:24" s="23" customFormat="1" ht="22.5" customHeight="1" x14ac:dyDescent="0.25">
      <c r="A243" s="289" t="s">
        <v>1449</v>
      </c>
      <c r="B243" s="295">
        <v>9195606</v>
      </c>
      <c r="C243" s="289" t="s">
        <v>1450</v>
      </c>
      <c r="D243" s="339" t="s">
        <v>1451</v>
      </c>
      <c r="E243" s="29" t="s">
        <v>1452</v>
      </c>
      <c r="F243" s="290" t="s">
        <v>1453</v>
      </c>
      <c r="G243" s="30" t="s">
        <v>16</v>
      </c>
      <c r="H243" s="22" t="s">
        <v>17</v>
      </c>
      <c r="I243" s="313">
        <v>43321</v>
      </c>
      <c r="J243" s="313">
        <v>43685</v>
      </c>
      <c r="K243" s="26" t="s">
        <v>181</v>
      </c>
      <c r="L243" s="14" t="s">
        <v>386</v>
      </c>
      <c r="M243" s="107" t="s">
        <v>16</v>
      </c>
      <c r="N243" s="341">
        <v>4640000</v>
      </c>
      <c r="O243" s="313" t="s">
        <v>507</v>
      </c>
      <c r="P243" s="299" t="s">
        <v>528</v>
      </c>
      <c r="Q243" s="299" t="s">
        <v>24</v>
      </c>
      <c r="R243" s="300" t="s">
        <v>18</v>
      </c>
      <c r="S243" s="299" t="s">
        <v>167</v>
      </c>
      <c r="T243" s="301" t="s">
        <v>19</v>
      </c>
      <c r="U243" s="294" t="s">
        <v>117</v>
      </c>
      <c r="V243" s="292" t="s">
        <v>28</v>
      </c>
      <c r="W243" s="284" t="s">
        <v>196</v>
      </c>
      <c r="X243" s="340" t="s">
        <v>1304</v>
      </c>
    </row>
    <row r="244" spans="1:24" s="23" customFormat="1" ht="26.25" customHeight="1" x14ac:dyDescent="0.25">
      <c r="A244" s="285" t="s">
        <v>1181</v>
      </c>
      <c r="B244" s="275">
        <v>9187687</v>
      </c>
      <c r="C244" s="285" t="s">
        <v>1186</v>
      </c>
      <c r="D244" s="286" t="s">
        <v>1182</v>
      </c>
      <c r="E244" s="29" t="s">
        <v>1183</v>
      </c>
      <c r="F244" s="286" t="s">
        <v>1184</v>
      </c>
      <c r="G244" s="30" t="s">
        <v>16</v>
      </c>
      <c r="H244" s="22" t="s">
        <v>17</v>
      </c>
      <c r="I244" s="279">
        <v>43271</v>
      </c>
      <c r="J244" s="279">
        <v>44366</v>
      </c>
      <c r="K244" s="280" t="s">
        <v>184</v>
      </c>
      <c r="L244" s="280" t="s">
        <v>699</v>
      </c>
      <c r="M244" s="5">
        <f t="shared" si="16"/>
        <v>13500</v>
      </c>
      <c r="N244" s="287">
        <v>162000</v>
      </c>
      <c r="O244" s="279" t="s">
        <v>507</v>
      </c>
      <c r="P244" s="273" t="s">
        <v>1050</v>
      </c>
      <c r="Q244" s="273" t="s">
        <v>24</v>
      </c>
      <c r="R244" s="171" t="s">
        <v>18</v>
      </c>
      <c r="S244" s="285" t="s">
        <v>623</v>
      </c>
      <c r="T244" s="273" t="s">
        <v>94</v>
      </c>
      <c r="U244" s="274" t="s">
        <v>624</v>
      </c>
      <c r="V244" s="274" t="s">
        <v>624</v>
      </c>
      <c r="W244" s="170" t="s">
        <v>625</v>
      </c>
      <c r="X244" s="285" t="s">
        <v>1185</v>
      </c>
    </row>
    <row r="245" spans="1:24" s="23" customFormat="1" ht="26.25" customHeight="1" x14ac:dyDescent="0.25">
      <c r="A245" s="29" t="s">
        <v>462</v>
      </c>
      <c r="B245" s="29">
        <v>9046059</v>
      </c>
      <c r="C245" s="289" t="s">
        <v>1369</v>
      </c>
      <c r="D245" s="136" t="s">
        <v>463</v>
      </c>
      <c r="E245" s="135" t="s">
        <v>129</v>
      </c>
      <c r="F245" s="147" t="s">
        <v>464</v>
      </c>
      <c r="G245" s="29" t="s">
        <v>16</v>
      </c>
      <c r="H245" s="22" t="s">
        <v>17</v>
      </c>
      <c r="I245" s="168">
        <v>43435</v>
      </c>
      <c r="J245" s="168">
        <v>43799</v>
      </c>
      <c r="K245" s="26" t="s">
        <v>180</v>
      </c>
      <c r="L245" s="26" t="s">
        <v>386</v>
      </c>
      <c r="M245" s="137">
        <f t="shared" si="16"/>
        <v>5385.12</v>
      </c>
      <c r="N245" s="148">
        <v>64621.440000000002</v>
      </c>
      <c r="O245" s="168" t="s">
        <v>507</v>
      </c>
      <c r="P245" s="173" t="s">
        <v>1050</v>
      </c>
      <c r="Q245" s="138" t="s">
        <v>24</v>
      </c>
      <c r="R245" s="174" t="s">
        <v>18</v>
      </c>
      <c r="S245" s="173" t="s">
        <v>95</v>
      </c>
      <c r="T245" s="138" t="s">
        <v>94</v>
      </c>
      <c r="U245" s="177" t="s">
        <v>96</v>
      </c>
      <c r="V245" s="139" t="s">
        <v>96</v>
      </c>
      <c r="W245" s="135" t="s">
        <v>199</v>
      </c>
      <c r="X245" s="146" t="s">
        <v>465</v>
      </c>
    </row>
    <row r="246" spans="1:24" s="23" customFormat="1" ht="36.75" customHeight="1" x14ac:dyDescent="0.25">
      <c r="A246" s="29" t="s">
        <v>716</v>
      </c>
      <c r="B246" s="29">
        <v>9092561</v>
      </c>
      <c r="C246" s="289" t="s">
        <v>1229</v>
      </c>
      <c r="D246" s="290" t="s">
        <v>717</v>
      </c>
      <c r="E246" s="289" t="s">
        <v>129</v>
      </c>
      <c r="F246" s="290" t="s">
        <v>1579</v>
      </c>
      <c r="G246" s="29" t="s">
        <v>16</v>
      </c>
      <c r="H246" s="22" t="s">
        <v>17</v>
      </c>
      <c r="I246" s="313">
        <v>43480</v>
      </c>
      <c r="J246" s="313">
        <v>43844</v>
      </c>
      <c r="K246" s="26" t="s">
        <v>179</v>
      </c>
      <c r="L246" s="26" t="s">
        <v>579</v>
      </c>
      <c r="M246" s="291">
        <f t="shared" ref="M246:M247" si="17">N246/12</f>
        <v>539</v>
      </c>
      <c r="N246" s="291">
        <v>6468</v>
      </c>
      <c r="O246" s="313" t="s">
        <v>507</v>
      </c>
      <c r="P246" s="299" t="s">
        <v>1051</v>
      </c>
      <c r="Q246" s="299" t="s">
        <v>24</v>
      </c>
      <c r="R246" s="300" t="s">
        <v>18</v>
      </c>
      <c r="S246" s="299" t="s">
        <v>95</v>
      </c>
      <c r="T246" s="299" t="s">
        <v>94</v>
      </c>
      <c r="U246" s="294" t="s">
        <v>96</v>
      </c>
      <c r="V246" s="292" t="s">
        <v>96</v>
      </c>
      <c r="W246" s="289" t="s">
        <v>199</v>
      </c>
      <c r="X246" s="289" t="s">
        <v>718</v>
      </c>
    </row>
    <row r="247" spans="1:24" s="23" customFormat="1" ht="24.75" customHeight="1" x14ac:dyDescent="0.25">
      <c r="A247" s="29" t="s">
        <v>719</v>
      </c>
      <c r="B247" s="29">
        <v>9119409</v>
      </c>
      <c r="C247" s="289" t="s">
        <v>1248</v>
      </c>
      <c r="D247" s="290" t="s">
        <v>720</v>
      </c>
      <c r="E247" s="289" t="s">
        <v>129</v>
      </c>
      <c r="F247" s="290" t="s">
        <v>721</v>
      </c>
      <c r="G247" s="29" t="s">
        <v>16</v>
      </c>
      <c r="H247" s="22" t="s">
        <v>17</v>
      </c>
      <c r="I247" s="313">
        <v>43482</v>
      </c>
      <c r="J247" s="313">
        <v>43846</v>
      </c>
      <c r="K247" s="26" t="s">
        <v>179</v>
      </c>
      <c r="L247" s="26" t="s">
        <v>579</v>
      </c>
      <c r="M247" s="291">
        <f t="shared" si="17"/>
        <v>621</v>
      </c>
      <c r="N247" s="291">
        <v>7452</v>
      </c>
      <c r="O247" s="313" t="s">
        <v>507</v>
      </c>
      <c r="P247" s="299" t="s">
        <v>1051</v>
      </c>
      <c r="Q247" s="299" t="s">
        <v>24</v>
      </c>
      <c r="R247" s="300" t="s">
        <v>18</v>
      </c>
      <c r="S247" s="299" t="s">
        <v>95</v>
      </c>
      <c r="T247" s="299" t="s">
        <v>94</v>
      </c>
      <c r="U247" s="294" t="s">
        <v>96</v>
      </c>
      <c r="V247" s="292" t="s">
        <v>96</v>
      </c>
      <c r="W247" s="289" t="s">
        <v>199</v>
      </c>
      <c r="X247" s="289" t="s">
        <v>722</v>
      </c>
    </row>
    <row r="248" spans="1:24" s="23" customFormat="1" ht="36" customHeight="1" x14ac:dyDescent="0.25">
      <c r="A248" s="29" t="s">
        <v>727</v>
      </c>
      <c r="B248" s="335" t="s">
        <v>726</v>
      </c>
      <c r="C248" s="285" t="s">
        <v>1250</v>
      </c>
      <c r="D248" s="189" t="s">
        <v>728</v>
      </c>
      <c r="E248" s="190" t="s">
        <v>129</v>
      </c>
      <c r="F248" s="290" t="s">
        <v>729</v>
      </c>
      <c r="G248" s="29" t="s">
        <v>16</v>
      </c>
      <c r="H248" s="22" t="s">
        <v>17</v>
      </c>
      <c r="I248" s="168">
        <v>43482</v>
      </c>
      <c r="J248" s="168">
        <v>43846</v>
      </c>
      <c r="K248" s="26" t="s">
        <v>179</v>
      </c>
      <c r="L248" s="26" t="s">
        <v>579</v>
      </c>
      <c r="M248" s="191">
        <f t="shared" si="16"/>
        <v>11460.83</v>
      </c>
      <c r="N248" s="216">
        <v>137529.96</v>
      </c>
      <c r="O248" s="168" t="s">
        <v>507</v>
      </c>
      <c r="P248" s="273" t="s">
        <v>1051</v>
      </c>
      <c r="Q248" s="173" t="s">
        <v>24</v>
      </c>
      <c r="R248" s="174" t="s">
        <v>18</v>
      </c>
      <c r="S248" s="173" t="s">
        <v>95</v>
      </c>
      <c r="T248" s="173" t="s">
        <v>94</v>
      </c>
      <c r="U248" s="177" t="s">
        <v>96</v>
      </c>
      <c r="V248" s="213" t="s">
        <v>96</v>
      </c>
      <c r="W248" s="190" t="s">
        <v>199</v>
      </c>
      <c r="X248" s="214" t="s">
        <v>730</v>
      </c>
    </row>
    <row r="249" spans="1:24" s="23" customFormat="1" ht="25.5" customHeight="1" x14ac:dyDescent="0.25">
      <c r="A249" s="29" t="s">
        <v>742</v>
      </c>
      <c r="B249" s="289">
        <v>9130331</v>
      </c>
      <c r="C249" s="285" t="s">
        <v>1249</v>
      </c>
      <c r="D249" s="189" t="s">
        <v>743</v>
      </c>
      <c r="E249" s="190" t="s">
        <v>129</v>
      </c>
      <c r="F249" s="288" t="s">
        <v>744</v>
      </c>
      <c r="G249" s="29" t="s">
        <v>16</v>
      </c>
      <c r="H249" s="22" t="s">
        <v>17</v>
      </c>
      <c r="I249" s="168">
        <v>43512</v>
      </c>
      <c r="J249" s="168">
        <v>43876</v>
      </c>
      <c r="K249" s="26" t="s">
        <v>187</v>
      </c>
      <c r="L249" s="26" t="s">
        <v>579</v>
      </c>
      <c r="M249" s="191">
        <f t="shared" si="16"/>
        <v>11653.310833333335</v>
      </c>
      <c r="N249" s="216">
        <v>139839.73000000001</v>
      </c>
      <c r="O249" s="168" t="s">
        <v>507</v>
      </c>
      <c r="P249" s="173" t="s">
        <v>1051</v>
      </c>
      <c r="Q249" s="173" t="s">
        <v>24</v>
      </c>
      <c r="R249" s="174" t="s">
        <v>18</v>
      </c>
      <c r="S249" s="173" t="s">
        <v>95</v>
      </c>
      <c r="T249" s="173" t="s">
        <v>94</v>
      </c>
      <c r="U249" s="177" t="s">
        <v>96</v>
      </c>
      <c r="V249" s="213" t="s">
        <v>96</v>
      </c>
      <c r="W249" s="190" t="s">
        <v>199</v>
      </c>
      <c r="X249" s="214" t="s">
        <v>745</v>
      </c>
    </row>
    <row r="250" spans="1:24" s="23" customFormat="1" ht="24.75" customHeight="1" x14ac:dyDescent="0.25">
      <c r="A250" s="29" t="s">
        <v>866</v>
      </c>
      <c r="B250" s="29">
        <v>9143842</v>
      </c>
      <c r="C250" s="289" t="s">
        <v>1535</v>
      </c>
      <c r="D250" s="248" t="s">
        <v>867</v>
      </c>
      <c r="E250" s="249" t="s">
        <v>129</v>
      </c>
      <c r="F250" s="116" t="s">
        <v>868</v>
      </c>
      <c r="G250" s="29" t="s">
        <v>16</v>
      </c>
      <c r="H250" s="22" t="s">
        <v>17</v>
      </c>
      <c r="I250" s="168">
        <v>43285</v>
      </c>
      <c r="J250" s="168">
        <v>43649</v>
      </c>
      <c r="K250" s="26" t="s">
        <v>186</v>
      </c>
      <c r="L250" s="14" t="s">
        <v>386</v>
      </c>
      <c r="M250" s="250">
        <f t="shared" si="16"/>
        <v>34969.279999999999</v>
      </c>
      <c r="N250" s="253">
        <v>419631.35999999999</v>
      </c>
      <c r="O250" s="168" t="s">
        <v>507</v>
      </c>
      <c r="P250" s="240" t="s">
        <v>1051</v>
      </c>
      <c r="Q250" s="240" t="s">
        <v>24</v>
      </c>
      <c r="R250" s="242" t="s">
        <v>18</v>
      </c>
      <c r="S250" s="240" t="s">
        <v>95</v>
      </c>
      <c r="T250" s="240" t="s">
        <v>94</v>
      </c>
      <c r="U250" s="241" t="s">
        <v>96</v>
      </c>
      <c r="V250" s="246" t="s">
        <v>96</v>
      </c>
      <c r="W250" s="249" t="s">
        <v>199</v>
      </c>
      <c r="X250" s="251" t="s">
        <v>869</v>
      </c>
    </row>
    <row r="251" spans="1:24" s="23" customFormat="1" ht="46.5" customHeight="1" x14ac:dyDescent="0.25">
      <c r="A251" s="29" t="s">
        <v>1099</v>
      </c>
      <c r="B251" s="29">
        <v>9181105</v>
      </c>
      <c r="C251" s="285" t="s">
        <v>1177</v>
      </c>
      <c r="D251" s="286" t="s">
        <v>1100</v>
      </c>
      <c r="E251" s="285" t="s">
        <v>129</v>
      </c>
      <c r="F251" s="286" t="s">
        <v>1101</v>
      </c>
      <c r="G251" s="29" t="s">
        <v>16</v>
      </c>
      <c r="H251" s="22" t="s">
        <v>17</v>
      </c>
      <c r="I251" s="168">
        <v>43559</v>
      </c>
      <c r="J251" s="168">
        <v>43924</v>
      </c>
      <c r="K251" s="26" t="s">
        <v>183</v>
      </c>
      <c r="L251" s="14" t="s">
        <v>579</v>
      </c>
      <c r="M251" s="287">
        <f t="shared" si="16"/>
        <v>15206.666666666666</v>
      </c>
      <c r="N251" s="291">
        <v>182480</v>
      </c>
      <c r="O251" s="168" t="s">
        <v>507</v>
      </c>
      <c r="P251" s="273" t="s">
        <v>1051</v>
      </c>
      <c r="Q251" s="273" t="s">
        <v>24</v>
      </c>
      <c r="R251" s="281" t="s">
        <v>18</v>
      </c>
      <c r="S251" s="273" t="s">
        <v>2181</v>
      </c>
      <c r="T251" s="273" t="s">
        <v>94</v>
      </c>
      <c r="U251" s="294" t="s">
        <v>1103</v>
      </c>
      <c r="V251" s="274" t="s">
        <v>1103</v>
      </c>
      <c r="W251" s="289" t="s">
        <v>2180</v>
      </c>
      <c r="X251" s="289" t="s">
        <v>1102</v>
      </c>
    </row>
    <row r="252" spans="1:24" s="23" customFormat="1" ht="45.75" customHeight="1" x14ac:dyDescent="0.25">
      <c r="A252" s="29" t="s">
        <v>1144</v>
      </c>
      <c r="B252" s="29">
        <v>9187466</v>
      </c>
      <c r="C252" s="29" t="s">
        <v>1148</v>
      </c>
      <c r="D252" s="286" t="s">
        <v>1145</v>
      </c>
      <c r="E252" s="285" t="s">
        <v>129</v>
      </c>
      <c r="F252" s="290" t="s">
        <v>1146</v>
      </c>
      <c r="G252" s="29" t="s">
        <v>16</v>
      </c>
      <c r="H252" s="22" t="s">
        <v>17</v>
      </c>
      <c r="I252" s="297">
        <v>43244</v>
      </c>
      <c r="J252" s="297">
        <v>43608</v>
      </c>
      <c r="K252" s="298" t="s">
        <v>177</v>
      </c>
      <c r="L252" s="298" t="s">
        <v>386</v>
      </c>
      <c r="M252" s="5">
        <f t="shared" si="16"/>
        <v>67247</v>
      </c>
      <c r="N252" s="291">
        <v>806964</v>
      </c>
      <c r="O252" s="168" t="s">
        <v>507</v>
      </c>
      <c r="P252" s="273" t="s">
        <v>1051</v>
      </c>
      <c r="Q252" s="273" t="s">
        <v>24</v>
      </c>
      <c r="R252" s="281" t="s">
        <v>18</v>
      </c>
      <c r="S252" s="273" t="s">
        <v>623</v>
      </c>
      <c r="T252" s="273" t="s">
        <v>94</v>
      </c>
      <c r="U252" s="292" t="s">
        <v>624</v>
      </c>
      <c r="V252" s="292" t="s">
        <v>624</v>
      </c>
      <c r="W252" s="117" t="s">
        <v>625</v>
      </c>
      <c r="X252" s="289" t="s">
        <v>1147</v>
      </c>
    </row>
    <row r="253" spans="1:24" s="23" customFormat="1" ht="23.25" customHeight="1" x14ac:dyDescent="0.25">
      <c r="A253" s="29" t="s">
        <v>1428</v>
      </c>
      <c r="B253" s="29">
        <v>9192652</v>
      </c>
      <c r="C253" s="29" t="s">
        <v>1429</v>
      </c>
      <c r="D253" s="290" t="s">
        <v>1430</v>
      </c>
      <c r="E253" s="289" t="s">
        <v>129</v>
      </c>
      <c r="F253" s="290" t="s">
        <v>1431</v>
      </c>
      <c r="G253" s="29" t="s">
        <v>16</v>
      </c>
      <c r="H253" s="22" t="s">
        <v>17</v>
      </c>
      <c r="I253" s="313">
        <v>43318</v>
      </c>
      <c r="J253" s="313">
        <v>43682</v>
      </c>
      <c r="K253" s="26" t="s">
        <v>181</v>
      </c>
      <c r="L253" s="14" t="s">
        <v>386</v>
      </c>
      <c r="M253" s="5">
        <f t="shared" si="16"/>
        <v>25410.92</v>
      </c>
      <c r="N253" s="333">
        <v>304931.03999999998</v>
      </c>
      <c r="O253" s="313" t="s">
        <v>507</v>
      </c>
      <c r="P253" s="299" t="s">
        <v>1051</v>
      </c>
      <c r="Q253" s="299" t="s">
        <v>24</v>
      </c>
      <c r="R253" s="300" t="s">
        <v>18</v>
      </c>
      <c r="S253" s="299" t="s">
        <v>95</v>
      </c>
      <c r="T253" s="299" t="s">
        <v>94</v>
      </c>
      <c r="U253" s="294" t="s">
        <v>96</v>
      </c>
      <c r="V253" s="292" t="s">
        <v>96</v>
      </c>
      <c r="W253" s="289" t="s">
        <v>199</v>
      </c>
      <c r="X253" s="331"/>
    </row>
    <row r="254" spans="1:24" s="23" customFormat="1" ht="24" customHeight="1" x14ac:dyDescent="0.25">
      <c r="A254" s="29" t="s">
        <v>1619</v>
      </c>
      <c r="B254" s="29">
        <v>9196073</v>
      </c>
      <c r="C254" s="29" t="s">
        <v>1620</v>
      </c>
      <c r="D254" s="290" t="s">
        <v>1621</v>
      </c>
      <c r="E254" s="289" t="s">
        <v>129</v>
      </c>
      <c r="F254" s="349" t="s">
        <v>868</v>
      </c>
      <c r="G254" s="29" t="s">
        <v>16</v>
      </c>
      <c r="H254" s="22" t="s">
        <v>17</v>
      </c>
      <c r="I254" s="313">
        <v>43362</v>
      </c>
      <c r="J254" s="313">
        <v>43726</v>
      </c>
      <c r="K254" s="26" t="s">
        <v>178</v>
      </c>
      <c r="L254" s="14" t="s">
        <v>386</v>
      </c>
      <c r="M254" s="5">
        <f t="shared" si="16"/>
        <v>4001.7883333333334</v>
      </c>
      <c r="N254" s="350">
        <v>48021.46</v>
      </c>
      <c r="O254" s="313" t="s">
        <v>507</v>
      </c>
      <c r="P254" s="299" t="s">
        <v>1051</v>
      </c>
      <c r="Q254" s="299" t="s">
        <v>24</v>
      </c>
      <c r="R254" s="300" t="s">
        <v>18</v>
      </c>
      <c r="S254" s="299" t="s">
        <v>95</v>
      </c>
      <c r="T254" s="299" t="s">
        <v>94</v>
      </c>
      <c r="U254" s="292" t="s">
        <v>624</v>
      </c>
      <c r="V254" s="292" t="s">
        <v>96</v>
      </c>
      <c r="W254" s="289" t="s">
        <v>199</v>
      </c>
      <c r="X254" s="347"/>
    </row>
    <row r="255" spans="1:24" s="23" customFormat="1" ht="24" customHeight="1" x14ac:dyDescent="0.25">
      <c r="A255" s="29" t="s">
        <v>1820</v>
      </c>
      <c r="B255" s="29">
        <v>9197156</v>
      </c>
      <c r="C255" s="29" t="s">
        <v>1970</v>
      </c>
      <c r="D255" s="290" t="s">
        <v>1821</v>
      </c>
      <c r="E255" s="289" t="s">
        <v>129</v>
      </c>
      <c r="F255" s="290" t="s">
        <v>1822</v>
      </c>
      <c r="G255" s="29" t="s">
        <v>16</v>
      </c>
      <c r="H255" s="22" t="s">
        <v>17</v>
      </c>
      <c r="I255" s="297">
        <v>43403</v>
      </c>
      <c r="J255" s="297">
        <v>43767</v>
      </c>
      <c r="K255" s="298" t="s">
        <v>182</v>
      </c>
      <c r="L255" s="298" t="s">
        <v>386</v>
      </c>
      <c r="M255" s="5">
        <f t="shared" si="16"/>
        <v>11292.54</v>
      </c>
      <c r="N255" s="361">
        <v>135510.48000000001</v>
      </c>
      <c r="O255" s="313" t="s">
        <v>507</v>
      </c>
      <c r="P255" s="299" t="s">
        <v>1051</v>
      </c>
      <c r="Q255" s="299" t="s">
        <v>24</v>
      </c>
      <c r="R255" s="300" t="s">
        <v>18</v>
      </c>
      <c r="S255" s="299" t="s">
        <v>95</v>
      </c>
      <c r="T255" s="299" t="s">
        <v>94</v>
      </c>
      <c r="U255" s="292" t="s">
        <v>624</v>
      </c>
      <c r="V255" s="292" t="s">
        <v>96</v>
      </c>
      <c r="W255" s="289" t="s">
        <v>199</v>
      </c>
      <c r="X255" s="359"/>
    </row>
    <row r="256" spans="1:24" s="23" customFormat="1" ht="24" customHeight="1" x14ac:dyDescent="0.25">
      <c r="A256" s="29" t="s">
        <v>1900</v>
      </c>
      <c r="B256" s="29">
        <v>9197763</v>
      </c>
      <c r="C256" s="29" t="s">
        <v>1906</v>
      </c>
      <c r="D256" s="290" t="s">
        <v>1901</v>
      </c>
      <c r="E256" s="289" t="s">
        <v>129</v>
      </c>
      <c r="F256" s="372" t="s">
        <v>1902</v>
      </c>
      <c r="G256" s="29" t="s">
        <v>16</v>
      </c>
      <c r="H256" s="22" t="s">
        <v>17</v>
      </c>
      <c r="I256" s="297">
        <v>43446</v>
      </c>
      <c r="J256" s="299" t="s">
        <v>1903</v>
      </c>
      <c r="K256" s="301" t="s">
        <v>185</v>
      </c>
      <c r="L256" s="298" t="s">
        <v>386</v>
      </c>
      <c r="M256" s="291">
        <f>N256/12</f>
        <v>4593.666666666667</v>
      </c>
      <c r="N256" s="373">
        <v>55124</v>
      </c>
      <c r="O256" s="313" t="s">
        <v>507</v>
      </c>
      <c r="P256" s="299" t="s">
        <v>1051</v>
      </c>
      <c r="Q256" s="299" t="s">
        <v>24</v>
      </c>
      <c r="R256" s="300" t="s">
        <v>18</v>
      </c>
      <c r="S256" s="299" t="s">
        <v>95</v>
      </c>
      <c r="T256" s="299" t="s">
        <v>94</v>
      </c>
      <c r="U256" s="374" t="s">
        <v>782</v>
      </c>
      <c r="V256" s="375" t="s">
        <v>96</v>
      </c>
      <c r="W256" s="289" t="s">
        <v>199</v>
      </c>
      <c r="X256" s="371"/>
    </row>
    <row r="257" spans="1:24" s="23" customFormat="1" ht="24" customHeight="1" x14ac:dyDescent="0.25">
      <c r="A257" s="289" t="s">
        <v>1291</v>
      </c>
      <c r="B257" s="295">
        <v>9192496</v>
      </c>
      <c r="C257" s="289" t="s">
        <v>1349</v>
      </c>
      <c r="D257" s="290" t="s">
        <v>1292</v>
      </c>
      <c r="E257" s="289" t="s">
        <v>1293</v>
      </c>
      <c r="F257" s="290" t="s">
        <v>1294</v>
      </c>
      <c r="G257" s="29" t="s">
        <v>16</v>
      </c>
      <c r="H257" s="22" t="s">
        <v>17</v>
      </c>
      <c r="I257" s="313">
        <v>43297</v>
      </c>
      <c r="J257" s="313">
        <v>43661</v>
      </c>
      <c r="K257" s="26" t="s">
        <v>186</v>
      </c>
      <c r="L257" s="26" t="s">
        <v>386</v>
      </c>
      <c r="M257" s="291">
        <f t="shared" si="16"/>
        <v>3583.2999999999997</v>
      </c>
      <c r="N257" s="291">
        <v>42999.6</v>
      </c>
      <c r="O257" s="313" t="s">
        <v>507</v>
      </c>
      <c r="P257" s="299" t="s">
        <v>513</v>
      </c>
      <c r="Q257" s="299" t="s">
        <v>24</v>
      </c>
      <c r="R257" s="171" t="s">
        <v>18</v>
      </c>
      <c r="S257" s="289" t="s">
        <v>996</v>
      </c>
      <c r="T257" s="301" t="s">
        <v>40</v>
      </c>
      <c r="U257" s="292" t="s">
        <v>493</v>
      </c>
      <c r="V257" s="292" t="s">
        <v>493</v>
      </c>
      <c r="W257" s="170" t="s">
        <v>893</v>
      </c>
      <c r="X257" s="289" t="s">
        <v>1295</v>
      </c>
    </row>
    <row r="258" spans="1:24" s="23" customFormat="1" ht="24" customHeight="1" x14ac:dyDescent="0.25">
      <c r="A258" s="289" t="s">
        <v>2055</v>
      </c>
      <c r="B258" s="295">
        <v>9210796</v>
      </c>
      <c r="C258" s="289" t="s">
        <v>2056</v>
      </c>
      <c r="D258" s="290" t="s">
        <v>1292</v>
      </c>
      <c r="E258" s="289" t="s">
        <v>1293</v>
      </c>
      <c r="F258" s="290" t="s">
        <v>2057</v>
      </c>
      <c r="G258" s="29" t="s">
        <v>16</v>
      </c>
      <c r="H258" s="22" t="s">
        <v>17</v>
      </c>
      <c r="I258" s="297">
        <v>43484</v>
      </c>
      <c r="J258" s="297">
        <v>43848</v>
      </c>
      <c r="K258" s="298" t="s">
        <v>179</v>
      </c>
      <c r="L258" s="167" t="s">
        <v>579</v>
      </c>
      <c r="M258" s="291">
        <f>N258/12</f>
        <v>343.33</v>
      </c>
      <c r="N258" s="395">
        <v>4119.96</v>
      </c>
      <c r="O258" s="313" t="s">
        <v>507</v>
      </c>
      <c r="P258" s="299" t="s">
        <v>513</v>
      </c>
      <c r="Q258" s="299" t="s">
        <v>24</v>
      </c>
      <c r="R258" s="171" t="s">
        <v>18</v>
      </c>
      <c r="S258" s="289" t="s">
        <v>996</v>
      </c>
      <c r="T258" s="301" t="s">
        <v>40</v>
      </c>
      <c r="U258" s="292" t="s">
        <v>2062</v>
      </c>
      <c r="V258" s="292" t="s">
        <v>493</v>
      </c>
      <c r="W258" s="170" t="s">
        <v>893</v>
      </c>
      <c r="X258" s="393" t="s">
        <v>2058</v>
      </c>
    </row>
    <row r="259" spans="1:24" s="23" customFormat="1" ht="24" customHeight="1" x14ac:dyDescent="0.25">
      <c r="A259" s="289" t="s">
        <v>1799</v>
      </c>
      <c r="B259" s="295">
        <v>9196846</v>
      </c>
      <c r="C259" s="289" t="s">
        <v>1800</v>
      </c>
      <c r="D259" s="290" t="s">
        <v>1801</v>
      </c>
      <c r="E259" s="289" t="s">
        <v>1802</v>
      </c>
      <c r="F259" s="360" t="s">
        <v>1803</v>
      </c>
      <c r="G259" s="29" t="s">
        <v>16</v>
      </c>
      <c r="H259" s="22" t="s">
        <v>17</v>
      </c>
      <c r="I259" s="297">
        <v>43390</v>
      </c>
      <c r="J259" s="297">
        <v>43754</v>
      </c>
      <c r="K259" s="298" t="s">
        <v>182</v>
      </c>
      <c r="L259" s="298" t="s">
        <v>386</v>
      </c>
      <c r="M259" s="29" t="s">
        <v>16</v>
      </c>
      <c r="N259" s="361">
        <v>3477.99</v>
      </c>
      <c r="O259" s="313" t="s">
        <v>507</v>
      </c>
      <c r="P259" s="299" t="s">
        <v>512</v>
      </c>
      <c r="Q259" s="299" t="s">
        <v>24</v>
      </c>
      <c r="R259" s="300" t="s">
        <v>18</v>
      </c>
      <c r="S259" s="299" t="s">
        <v>297</v>
      </c>
      <c r="T259" s="299" t="s">
        <v>40</v>
      </c>
      <c r="U259" s="294" t="s">
        <v>244</v>
      </c>
      <c r="V259" s="294" t="s">
        <v>244</v>
      </c>
      <c r="W259" s="170" t="s">
        <v>364</v>
      </c>
      <c r="X259" s="359" t="s">
        <v>1798</v>
      </c>
    </row>
    <row r="260" spans="1:24" s="23" customFormat="1" ht="24" customHeight="1" x14ac:dyDescent="0.25">
      <c r="A260" s="29" t="s">
        <v>1864</v>
      </c>
      <c r="B260" s="29">
        <v>9196980</v>
      </c>
      <c r="C260" s="29" t="s">
        <v>1971</v>
      </c>
      <c r="D260" s="290" t="s">
        <v>1865</v>
      </c>
      <c r="E260" s="289" t="s">
        <v>1866</v>
      </c>
      <c r="F260" s="369" t="s">
        <v>1867</v>
      </c>
      <c r="G260" s="289" t="s">
        <v>16</v>
      </c>
      <c r="H260" s="22" t="s">
        <v>17</v>
      </c>
      <c r="I260" s="313">
        <v>43424</v>
      </c>
      <c r="J260" s="313">
        <v>43788</v>
      </c>
      <c r="K260" s="26" t="s">
        <v>180</v>
      </c>
      <c r="L260" s="14" t="s">
        <v>386</v>
      </c>
      <c r="M260" s="291">
        <f t="shared" si="16"/>
        <v>2991.6666666666665</v>
      </c>
      <c r="N260" s="370">
        <v>35900</v>
      </c>
      <c r="O260" s="313" t="s">
        <v>507</v>
      </c>
      <c r="P260" s="33" t="s">
        <v>520</v>
      </c>
      <c r="Q260" s="299" t="s">
        <v>157</v>
      </c>
      <c r="R260" s="171" t="s">
        <v>69</v>
      </c>
      <c r="S260" s="64" t="s">
        <v>282</v>
      </c>
      <c r="T260" s="299" t="s">
        <v>126</v>
      </c>
      <c r="U260" s="292" t="s">
        <v>284</v>
      </c>
      <c r="V260" s="292" t="s">
        <v>174</v>
      </c>
      <c r="W260" s="55" t="s">
        <v>1868</v>
      </c>
      <c r="X260" s="368" t="s">
        <v>1869</v>
      </c>
    </row>
    <row r="261" spans="1:24" s="23" customFormat="1" ht="36" customHeight="1" x14ac:dyDescent="0.25">
      <c r="A261" s="261" t="s">
        <v>842</v>
      </c>
      <c r="B261" s="236">
        <v>9143647</v>
      </c>
      <c r="C261" s="289" t="s">
        <v>1370</v>
      </c>
      <c r="D261" s="262" t="s">
        <v>843</v>
      </c>
      <c r="E261" s="264" t="s">
        <v>844</v>
      </c>
      <c r="F261" s="262" t="s">
        <v>845</v>
      </c>
      <c r="G261" s="236" t="s">
        <v>16</v>
      </c>
      <c r="H261" s="237" t="s">
        <v>17</v>
      </c>
      <c r="I261" s="257">
        <v>43267</v>
      </c>
      <c r="J261" s="257">
        <v>43631</v>
      </c>
      <c r="K261" s="239" t="s">
        <v>184</v>
      </c>
      <c r="L261" s="280" t="s">
        <v>386</v>
      </c>
      <c r="M261" s="5">
        <f t="shared" si="16"/>
        <v>167.85999999999999</v>
      </c>
      <c r="N261" s="263">
        <v>2014.32</v>
      </c>
      <c r="O261" s="257" t="s">
        <v>507</v>
      </c>
      <c r="P261" s="267" t="s">
        <v>513</v>
      </c>
      <c r="Q261" s="255" t="s">
        <v>157</v>
      </c>
      <c r="R261" s="171" t="s">
        <v>69</v>
      </c>
      <c r="S261" s="247" t="s">
        <v>281</v>
      </c>
      <c r="T261" s="255" t="s">
        <v>101</v>
      </c>
      <c r="U261" s="254" t="s">
        <v>102</v>
      </c>
      <c r="V261" s="254" t="s">
        <v>102</v>
      </c>
      <c r="W261" s="170" t="s">
        <v>457</v>
      </c>
      <c r="X261" s="261" t="s">
        <v>846</v>
      </c>
    </row>
    <row r="262" spans="1:24" s="23" customFormat="1" ht="24.75" customHeight="1" x14ac:dyDescent="0.25">
      <c r="A262" s="29" t="s">
        <v>870</v>
      </c>
      <c r="B262" s="29">
        <v>9144365</v>
      </c>
      <c r="C262" s="289" t="s">
        <v>1739</v>
      </c>
      <c r="D262" s="116" t="s">
        <v>130</v>
      </c>
      <c r="E262" s="29" t="s">
        <v>131</v>
      </c>
      <c r="F262" s="252" t="s">
        <v>121</v>
      </c>
      <c r="G262" s="29" t="s">
        <v>16</v>
      </c>
      <c r="H262" s="22" t="s">
        <v>104</v>
      </c>
      <c r="I262" s="168">
        <v>43284</v>
      </c>
      <c r="J262" s="168">
        <v>43648</v>
      </c>
      <c r="K262" s="26" t="s">
        <v>186</v>
      </c>
      <c r="L262" s="26" t="s">
        <v>386</v>
      </c>
      <c r="M262" s="32">
        <f>N262/12</f>
        <v>180</v>
      </c>
      <c r="N262" s="253">
        <v>2160</v>
      </c>
      <c r="O262" s="168" t="s">
        <v>507</v>
      </c>
      <c r="P262" s="33" t="s">
        <v>533</v>
      </c>
      <c r="Q262" s="240" t="s">
        <v>150</v>
      </c>
      <c r="R262" s="171" t="s">
        <v>20</v>
      </c>
      <c r="S262" s="249" t="s">
        <v>87</v>
      </c>
      <c r="T262" s="240" t="s">
        <v>43</v>
      </c>
      <c r="U262" s="246" t="s">
        <v>44</v>
      </c>
      <c r="V262" s="246" t="s">
        <v>44</v>
      </c>
      <c r="W262" s="170" t="s">
        <v>871</v>
      </c>
      <c r="X262" s="251" t="s">
        <v>872</v>
      </c>
    </row>
    <row r="263" spans="1:24" s="23" customFormat="1" ht="24.75" customHeight="1" x14ac:dyDescent="0.25">
      <c r="A263" s="29" t="s">
        <v>1163</v>
      </c>
      <c r="B263" s="29">
        <v>9187656</v>
      </c>
      <c r="C263" s="295" t="s">
        <v>1170</v>
      </c>
      <c r="D263" s="290" t="s">
        <v>1166</v>
      </c>
      <c r="E263" s="29" t="s">
        <v>1164</v>
      </c>
      <c r="F263" s="290" t="s">
        <v>1165</v>
      </c>
      <c r="G263" s="29" t="s">
        <v>16</v>
      </c>
      <c r="H263" s="22" t="s">
        <v>17</v>
      </c>
      <c r="I263" s="279">
        <v>43262</v>
      </c>
      <c r="J263" s="279">
        <v>43626</v>
      </c>
      <c r="K263" s="280" t="s">
        <v>184</v>
      </c>
      <c r="L263" s="280" t="s">
        <v>386</v>
      </c>
      <c r="M263" s="32">
        <f>N263/12</f>
        <v>638.54166666666663</v>
      </c>
      <c r="N263" s="291">
        <v>7662.5</v>
      </c>
      <c r="O263" s="168" t="s">
        <v>510</v>
      </c>
      <c r="P263" s="273" t="s">
        <v>513</v>
      </c>
      <c r="Q263" s="273" t="s">
        <v>24</v>
      </c>
      <c r="R263" s="282" t="s">
        <v>1167</v>
      </c>
      <c r="S263" s="285" t="s">
        <v>899</v>
      </c>
      <c r="T263" s="282" t="s">
        <v>1168</v>
      </c>
      <c r="U263" s="274" t="s">
        <v>900</v>
      </c>
      <c r="V263" s="274" t="s">
        <v>900</v>
      </c>
      <c r="W263" s="170" t="s">
        <v>901</v>
      </c>
      <c r="X263" s="289" t="s">
        <v>1169</v>
      </c>
    </row>
    <row r="264" spans="1:24" s="23" customFormat="1" ht="33.75" customHeight="1" x14ac:dyDescent="0.25">
      <c r="A264" s="29" t="s">
        <v>553</v>
      </c>
      <c r="B264" s="29">
        <v>9053713</v>
      </c>
      <c r="C264" s="295" t="s">
        <v>1689</v>
      </c>
      <c r="D264" s="163" t="s">
        <v>554</v>
      </c>
      <c r="E264" s="29" t="s">
        <v>555</v>
      </c>
      <c r="F264" s="163" t="s">
        <v>556</v>
      </c>
      <c r="G264" s="29" t="s">
        <v>16</v>
      </c>
      <c r="H264" s="22" t="s">
        <v>17</v>
      </c>
      <c r="I264" s="168">
        <v>43556</v>
      </c>
      <c r="J264" s="168">
        <v>43921</v>
      </c>
      <c r="K264" s="26" t="s">
        <v>188</v>
      </c>
      <c r="L264" s="26" t="s">
        <v>579</v>
      </c>
      <c r="M264" s="32">
        <f>N264/12</f>
        <v>3757.2408333333333</v>
      </c>
      <c r="N264" s="162">
        <v>45086.89</v>
      </c>
      <c r="O264" s="168" t="s">
        <v>507</v>
      </c>
      <c r="P264" s="166" t="s">
        <v>511</v>
      </c>
      <c r="Q264" s="166" t="s">
        <v>160</v>
      </c>
      <c r="R264" s="171" t="s">
        <v>77</v>
      </c>
      <c r="S264" s="183" t="s">
        <v>87</v>
      </c>
      <c r="T264" s="173" t="s">
        <v>78</v>
      </c>
      <c r="U264" s="187" t="s">
        <v>25</v>
      </c>
      <c r="V264" s="269" t="s">
        <v>913</v>
      </c>
      <c r="W264" s="170" t="s">
        <v>205</v>
      </c>
      <c r="X264" s="161" t="s">
        <v>557</v>
      </c>
    </row>
    <row r="265" spans="1:24" s="23" customFormat="1" ht="60.75" customHeight="1" x14ac:dyDescent="0.25">
      <c r="A265" s="261" t="s">
        <v>672</v>
      </c>
      <c r="B265" s="190">
        <v>9077701</v>
      </c>
      <c r="C265" s="29" t="s">
        <v>1344</v>
      </c>
      <c r="D265" s="215" t="s">
        <v>673</v>
      </c>
      <c r="E265" s="261" t="s">
        <v>674</v>
      </c>
      <c r="F265" s="262" t="s">
        <v>820</v>
      </c>
      <c r="G265" s="261" t="s">
        <v>16</v>
      </c>
      <c r="H265" s="237" t="s">
        <v>17</v>
      </c>
      <c r="I265" s="257">
        <v>43397</v>
      </c>
      <c r="J265" s="172">
        <v>43761</v>
      </c>
      <c r="K265" s="142" t="s">
        <v>182</v>
      </c>
      <c r="L265" s="298" t="s">
        <v>386</v>
      </c>
      <c r="M265" s="263">
        <f>N265/12</f>
        <v>1065</v>
      </c>
      <c r="N265" s="216">
        <v>12780</v>
      </c>
      <c r="O265" s="257" t="s">
        <v>507</v>
      </c>
      <c r="P265" s="173" t="s">
        <v>675</v>
      </c>
      <c r="Q265" s="173" t="s">
        <v>24</v>
      </c>
      <c r="R265" s="159" t="s">
        <v>18</v>
      </c>
      <c r="S265" s="190" t="s">
        <v>170</v>
      </c>
      <c r="T265" s="173" t="s">
        <v>36</v>
      </c>
      <c r="U265" s="213" t="s">
        <v>897</v>
      </c>
      <c r="V265" s="274" t="s">
        <v>1265</v>
      </c>
      <c r="W265" s="55" t="s">
        <v>1266</v>
      </c>
      <c r="X265" s="214" t="s">
        <v>676</v>
      </c>
    </row>
    <row r="266" spans="1:24" s="23" customFormat="1" ht="24.75" customHeight="1" x14ac:dyDescent="0.25">
      <c r="A266" s="285" t="s">
        <v>1171</v>
      </c>
      <c r="B266" s="275">
        <v>9187694</v>
      </c>
      <c r="C266" s="295" t="s">
        <v>1219</v>
      </c>
      <c r="D266" s="286" t="s">
        <v>459</v>
      </c>
      <c r="E266" s="285" t="s">
        <v>231</v>
      </c>
      <c r="F266" s="290" t="s">
        <v>2094</v>
      </c>
      <c r="G266" s="29" t="s">
        <v>16</v>
      </c>
      <c r="H266" s="22" t="s">
        <v>17</v>
      </c>
      <c r="I266" s="279">
        <v>43257</v>
      </c>
      <c r="J266" s="279">
        <v>43621</v>
      </c>
      <c r="K266" s="280" t="s">
        <v>184</v>
      </c>
      <c r="L266" s="280" t="s">
        <v>386</v>
      </c>
      <c r="M266" s="287">
        <f>N266/12</f>
        <v>773.91666666666663</v>
      </c>
      <c r="N266" s="291">
        <v>9287</v>
      </c>
      <c r="O266" s="168" t="s">
        <v>507</v>
      </c>
      <c r="P266" s="273" t="s">
        <v>512</v>
      </c>
      <c r="Q266" s="273" t="s">
        <v>24</v>
      </c>
      <c r="R266" s="281" t="s">
        <v>18</v>
      </c>
      <c r="S266" s="273" t="s">
        <v>167</v>
      </c>
      <c r="T266" s="273" t="s">
        <v>19</v>
      </c>
      <c r="U266" s="277" t="s">
        <v>1172</v>
      </c>
      <c r="V266" s="274" t="s">
        <v>28</v>
      </c>
      <c r="W266" s="284" t="s">
        <v>196</v>
      </c>
      <c r="X266" s="289" t="s">
        <v>1158</v>
      </c>
    </row>
    <row r="267" spans="1:24" s="23" customFormat="1" ht="24.75" customHeight="1" x14ac:dyDescent="0.25">
      <c r="A267" s="285" t="s">
        <v>1194</v>
      </c>
      <c r="B267" s="275">
        <v>9192528</v>
      </c>
      <c r="C267" s="295" t="s">
        <v>1196</v>
      </c>
      <c r="D267" s="286" t="s">
        <v>459</v>
      </c>
      <c r="E267" s="285" t="s">
        <v>231</v>
      </c>
      <c r="F267" s="290" t="s">
        <v>1580</v>
      </c>
      <c r="G267" s="29" t="s">
        <v>16</v>
      </c>
      <c r="H267" s="22" t="s">
        <v>17</v>
      </c>
      <c r="I267" s="279">
        <v>43273</v>
      </c>
      <c r="J267" s="279">
        <v>43637</v>
      </c>
      <c r="K267" s="280" t="s">
        <v>184</v>
      </c>
      <c r="L267" s="280" t="s">
        <v>386</v>
      </c>
      <c r="M267" s="10" t="s">
        <v>16</v>
      </c>
      <c r="N267" s="291">
        <v>9000</v>
      </c>
      <c r="O267" s="168" t="s">
        <v>507</v>
      </c>
      <c r="P267" s="273" t="s">
        <v>512</v>
      </c>
      <c r="Q267" s="273" t="s">
        <v>24</v>
      </c>
      <c r="R267" s="281" t="s">
        <v>18</v>
      </c>
      <c r="S267" s="273" t="s">
        <v>167</v>
      </c>
      <c r="T267" s="273" t="s">
        <v>19</v>
      </c>
      <c r="U267" s="277" t="s">
        <v>1195</v>
      </c>
      <c r="V267" s="274" t="s">
        <v>28</v>
      </c>
      <c r="W267" s="284" t="s">
        <v>196</v>
      </c>
      <c r="X267" s="289" t="s">
        <v>1193</v>
      </c>
    </row>
    <row r="268" spans="1:24" s="23" customFormat="1" ht="24.75" customHeight="1" x14ac:dyDescent="0.25">
      <c r="A268" s="289" t="s">
        <v>1784</v>
      </c>
      <c r="B268" s="289">
        <v>9196893</v>
      </c>
      <c r="C268" s="289" t="s">
        <v>1785</v>
      </c>
      <c r="D268" s="290" t="s">
        <v>1789</v>
      </c>
      <c r="E268" s="289" t="s">
        <v>1786</v>
      </c>
      <c r="F268" s="360" t="s">
        <v>1788</v>
      </c>
      <c r="G268" s="29" t="s">
        <v>16</v>
      </c>
      <c r="H268" s="296" t="s">
        <v>104</v>
      </c>
      <c r="I268" s="297">
        <v>43385</v>
      </c>
      <c r="J268" s="297">
        <v>43749</v>
      </c>
      <c r="K268" s="298" t="s">
        <v>182</v>
      </c>
      <c r="L268" s="298" t="s">
        <v>386</v>
      </c>
      <c r="M268" s="107" t="s">
        <v>16</v>
      </c>
      <c r="N268" s="361">
        <v>3213.6</v>
      </c>
      <c r="O268" s="297" t="s">
        <v>507</v>
      </c>
      <c r="P268" s="33" t="s">
        <v>516</v>
      </c>
      <c r="Q268" s="299" t="s">
        <v>606</v>
      </c>
      <c r="R268" s="171" t="s">
        <v>605</v>
      </c>
      <c r="S268" s="289" t="s">
        <v>87</v>
      </c>
      <c r="T268" s="299" t="s">
        <v>607</v>
      </c>
      <c r="U268" s="292" t="s">
        <v>608</v>
      </c>
      <c r="V268" s="292" t="s">
        <v>608</v>
      </c>
      <c r="W268" s="170" t="s">
        <v>609</v>
      </c>
      <c r="X268" s="289" t="s">
        <v>1787</v>
      </c>
    </row>
    <row r="269" spans="1:24" s="23" customFormat="1" ht="24.75" customHeight="1" x14ac:dyDescent="0.25">
      <c r="A269" s="289" t="s">
        <v>1855</v>
      </c>
      <c r="B269" s="295">
        <v>9197192</v>
      </c>
      <c r="C269" s="295" t="s">
        <v>1856</v>
      </c>
      <c r="D269" s="290" t="s">
        <v>1857</v>
      </c>
      <c r="E269" s="289" t="s">
        <v>1858</v>
      </c>
      <c r="F269" s="366" t="s">
        <v>1859</v>
      </c>
      <c r="G269" s="289" t="s">
        <v>16</v>
      </c>
      <c r="H269" s="296" t="s">
        <v>17</v>
      </c>
      <c r="I269" s="297">
        <v>43418</v>
      </c>
      <c r="J269" s="297">
        <v>43782</v>
      </c>
      <c r="K269" s="26" t="s">
        <v>180</v>
      </c>
      <c r="L269" s="298" t="s">
        <v>386</v>
      </c>
      <c r="M269" s="107" t="s">
        <v>16</v>
      </c>
      <c r="N269" s="367">
        <v>73298</v>
      </c>
      <c r="O269" s="313" t="s">
        <v>507</v>
      </c>
      <c r="P269" s="299" t="s">
        <v>512</v>
      </c>
      <c r="Q269" s="299" t="s">
        <v>24</v>
      </c>
      <c r="R269" s="300" t="s">
        <v>18</v>
      </c>
      <c r="S269" s="299" t="s">
        <v>167</v>
      </c>
      <c r="T269" s="299" t="s">
        <v>19</v>
      </c>
      <c r="U269" s="294" t="s">
        <v>244</v>
      </c>
      <c r="V269" s="292" t="s">
        <v>28</v>
      </c>
      <c r="W269" s="284" t="s">
        <v>196</v>
      </c>
      <c r="X269" s="368" t="s">
        <v>1863</v>
      </c>
    </row>
    <row r="270" spans="1:24" s="23" customFormat="1" ht="24.75" customHeight="1" x14ac:dyDescent="0.25">
      <c r="A270" s="29" t="s">
        <v>1296</v>
      </c>
      <c r="B270" s="29">
        <v>9195693</v>
      </c>
      <c r="C270" s="29" t="s">
        <v>1297</v>
      </c>
      <c r="D270" s="290" t="s">
        <v>1298</v>
      </c>
      <c r="E270" s="289" t="s">
        <v>1299</v>
      </c>
      <c r="F270" s="290" t="s">
        <v>1300</v>
      </c>
      <c r="G270" s="29" t="s">
        <v>16</v>
      </c>
      <c r="H270" s="296" t="s">
        <v>17</v>
      </c>
      <c r="I270" s="297">
        <v>43299</v>
      </c>
      <c r="J270" s="297">
        <v>43663</v>
      </c>
      <c r="K270" s="298" t="s">
        <v>186</v>
      </c>
      <c r="L270" s="167" t="s">
        <v>386</v>
      </c>
      <c r="M270" s="299" t="s">
        <v>16</v>
      </c>
      <c r="N270" s="329">
        <v>5106</v>
      </c>
      <c r="O270" s="313" t="s">
        <v>510</v>
      </c>
      <c r="P270" s="33" t="s">
        <v>528</v>
      </c>
      <c r="Q270" s="299" t="s">
        <v>24</v>
      </c>
      <c r="R270" s="159" t="s">
        <v>18</v>
      </c>
      <c r="S270" s="299" t="s">
        <v>1002</v>
      </c>
      <c r="T270" s="300" t="s">
        <v>715</v>
      </c>
      <c r="U270" s="292" t="s">
        <v>1275</v>
      </c>
      <c r="V270" s="292" t="s">
        <v>1275</v>
      </c>
      <c r="W270" s="289" t="s">
        <v>1276</v>
      </c>
      <c r="X270" s="327" t="s">
        <v>1301</v>
      </c>
    </row>
    <row r="271" spans="1:24" s="23" customFormat="1" ht="59.25" customHeight="1" x14ac:dyDescent="0.25">
      <c r="A271" s="183" t="s">
        <v>568</v>
      </c>
      <c r="B271" s="183">
        <v>9054129</v>
      </c>
      <c r="C271" s="302" t="s">
        <v>1392</v>
      </c>
      <c r="D271" s="184" t="s">
        <v>132</v>
      </c>
      <c r="E271" s="183" t="s">
        <v>133</v>
      </c>
      <c r="F271" s="184" t="s">
        <v>569</v>
      </c>
      <c r="G271" s="183" t="s">
        <v>16</v>
      </c>
      <c r="H271" s="188" t="s">
        <v>17</v>
      </c>
      <c r="I271" s="172">
        <v>43586</v>
      </c>
      <c r="J271" s="172">
        <v>43951</v>
      </c>
      <c r="K271" s="142" t="s">
        <v>183</v>
      </c>
      <c r="L271" s="298" t="s">
        <v>579</v>
      </c>
      <c r="M271" s="5">
        <f>N271/12</f>
        <v>70625</v>
      </c>
      <c r="N271" s="229">
        <v>847500</v>
      </c>
      <c r="O271" s="219" t="s">
        <v>507</v>
      </c>
      <c r="P271" s="220" t="s">
        <v>535</v>
      </c>
      <c r="Q271" s="220" t="s">
        <v>24</v>
      </c>
      <c r="R271" s="171" t="s">
        <v>18</v>
      </c>
      <c r="S271" s="183" t="s">
        <v>172</v>
      </c>
      <c r="T271" s="173" t="s">
        <v>50</v>
      </c>
      <c r="U271" s="246" t="s">
        <v>817</v>
      </c>
      <c r="V271" s="187" t="s">
        <v>817</v>
      </c>
      <c r="W271" s="170" t="s">
        <v>828</v>
      </c>
      <c r="X271" s="183" t="s">
        <v>570</v>
      </c>
    </row>
    <row r="272" spans="1:24" s="23" customFormat="1" ht="25.5" customHeight="1" x14ac:dyDescent="0.25">
      <c r="A272" s="29" t="s">
        <v>1024</v>
      </c>
      <c r="B272" s="29">
        <v>9178102</v>
      </c>
      <c r="C272" s="302" t="s">
        <v>1736</v>
      </c>
      <c r="D272" s="271" t="s">
        <v>1025</v>
      </c>
      <c r="E272" s="264" t="s">
        <v>1026</v>
      </c>
      <c r="F272" s="271" t="s">
        <v>1027</v>
      </c>
      <c r="G272" s="264" t="s">
        <v>16</v>
      </c>
      <c r="H272" s="237" t="s">
        <v>17</v>
      </c>
      <c r="I272" s="257">
        <v>43468</v>
      </c>
      <c r="J272" s="267" t="s">
        <v>1966</v>
      </c>
      <c r="K272" s="243" t="s">
        <v>179</v>
      </c>
      <c r="L272" s="298" t="s">
        <v>579</v>
      </c>
      <c r="M272" s="266">
        <f>N272/12</f>
        <v>2421.0333333333333</v>
      </c>
      <c r="N272" s="272">
        <v>29052.400000000001</v>
      </c>
      <c r="O272" s="168" t="s">
        <v>507</v>
      </c>
      <c r="P272" s="33" t="s">
        <v>520</v>
      </c>
      <c r="Q272" s="267" t="s">
        <v>153</v>
      </c>
      <c r="R272" s="159" t="s">
        <v>51</v>
      </c>
      <c r="S272" s="267" t="s">
        <v>87</v>
      </c>
      <c r="T272" s="267" t="s">
        <v>52</v>
      </c>
      <c r="U272" s="269" t="s">
        <v>53</v>
      </c>
      <c r="V272" s="269" t="s">
        <v>53</v>
      </c>
      <c r="W272" s="264" t="s">
        <v>198</v>
      </c>
      <c r="X272" s="270" t="s">
        <v>1028</v>
      </c>
    </row>
    <row r="273" spans="1:24" ht="27" customHeight="1" x14ac:dyDescent="0.25">
      <c r="A273" s="29" t="s">
        <v>1425</v>
      </c>
      <c r="B273" s="29">
        <v>9195686</v>
      </c>
      <c r="C273" s="302" t="s">
        <v>1426</v>
      </c>
      <c r="D273" s="290" t="s">
        <v>911</v>
      </c>
      <c r="E273" s="29" t="s">
        <v>912</v>
      </c>
      <c r="F273" s="290" t="s">
        <v>1427</v>
      </c>
      <c r="G273" s="29" t="s">
        <v>16</v>
      </c>
      <c r="H273" s="296" t="s">
        <v>17</v>
      </c>
      <c r="I273" s="297">
        <v>43315</v>
      </c>
      <c r="J273" s="297">
        <v>43679</v>
      </c>
      <c r="K273" s="298" t="s">
        <v>181</v>
      </c>
      <c r="L273" s="298" t="s">
        <v>386</v>
      </c>
      <c r="M273" s="107" t="s">
        <v>16</v>
      </c>
      <c r="N273" s="333">
        <v>335600</v>
      </c>
      <c r="O273" s="313" t="s">
        <v>507</v>
      </c>
      <c r="P273" s="299" t="s">
        <v>516</v>
      </c>
      <c r="Q273" s="299" t="s">
        <v>24</v>
      </c>
      <c r="R273" s="159" t="s">
        <v>18</v>
      </c>
      <c r="S273" s="289" t="s">
        <v>167</v>
      </c>
      <c r="T273" s="299" t="s">
        <v>19</v>
      </c>
      <c r="U273" s="294" t="s">
        <v>284</v>
      </c>
      <c r="V273" s="292" t="s">
        <v>28</v>
      </c>
      <c r="W273" s="289" t="s">
        <v>196</v>
      </c>
      <c r="X273" s="331" t="s">
        <v>1211</v>
      </c>
    </row>
    <row r="274" spans="1:24" ht="24" customHeight="1" x14ac:dyDescent="0.25">
      <c r="A274" s="29" t="s">
        <v>1036</v>
      </c>
      <c r="B274" s="29">
        <v>9178191</v>
      </c>
      <c r="C274" s="302" t="s">
        <v>1589</v>
      </c>
      <c r="D274" s="286" t="s">
        <v>1037</v>
      </c>
      <c r="E274" s="29" t="s">
        <v>1038</v>
      </c>
      <c r="F274" s="286" t="s">
        <v>1056</v>
      </c>
      <c r="G274" s="270" t="s">
        <v>16</v>
      </c>
      <c r="H274" s="276" t="s">
        <v>17</v>
      </c>
      <c r="I274" s="279">
        <v>43488</v>
      </c>
      <c r="J274" s="273" t="s">
        <v>2074</v>
      </c>
      <c r="K274" s="282" t="s">
        <v>179</v>
      </c>
      <c r="L274" s="298" t="s">
        <v>579</v>
      </c>
      <c r="M274" s="272">
        <f>N274/12</f>
        <v>999.16666666666663</v>
      </c>
      <c r="N274" s="287">
        <v>11990</v>
      </c>
      <c r="O274" s="168" t="s">
        <v>507</v>
      </c>
      <c r="P274" s="273" t="s">
        <v>511</v>
      </c>
      <c r="Q274" s="273" t="s">
        <v>152</v>
      </c>
      <c r="R274" s="159" t="s">
        <v>41</v>
      </c>
      <c r="S274" s="270" t="s">
        <v>1039</v>
      </c>
      <c r="T274" s="273" t="s">
        <v>42</v>
      </c>
      <c r="U274" s="274" t="s">
        <v>1041</v>
      </c>
      <c r="V274" s="274" t="s">
        <v>54</v>
      </c>
      <c r="W274" s="270" t="s">
        <v>202</v>
      </c>
      <c r="X274" s="285" t="s">
        <v>1040</v>
      </c>
    </row>
    <row r="275" spans="1:24" ht="24" customHeight="1" x14ac:dyDescent="0.25">
      <c r="A275" s="29" t="s">
        <v>1335</v>
      </c>
      <c r="B275" s="29">
        <v>9192535</v>
      </c>
      <c r="C275" s="302" t="s">
        <v>1792</v>
      </c>
      <c r="D275" s="290" t="s">
        <v>1336</v>
      </c>
      <c r="E275" s="29" t="s">
        <v>1337</v>
      </c>
      <c r="F275" s="290" t="s">
        <v>1338</v>
      </c>
      <c r="G275" s="289" t="s">
        <v>16</v>
      </c>
      <c r="H275" s="296" t="s">
        <v>17</v>
      </c>
      <c r="I275" s="297">
        <v>43304</v>
      </c>
      <c r="J275" s="297">
        <v>43668</v>
      </c>
      <c r="K275" s="298" t="s">
        <v>186</v>
      </c>
      <c r="L275" s="298" t="s">
        <v>386</v>
      </c>
      <c r="M275" s="291">
        <f>N275/12</f>
        <v>6783.333333333333</v>
      </c>
      <c r="N275" s="329">
        <v>81400</v>
      </c>
      <c r="O275" s="313" t="s">
        <v>507</v>
      </c>
      <c r="P275" s="33" t="s">
        <v>511</v>
      </c>
      <c r="Q275" s="33" t="s">
        <v>150</v>
      </c>
      <c r="R275" s="94" t="s">
        <v>20</v>
      </c>
      <c r="S275" s="29" t="s">
        <v>171</v>
      </c>
      <c r="T275" s="299" t="s">
        <v>43</v>
      </c>
      <c r="U275" s="292" t="s">
        <v>22</v>
      </c>
      <c r="V275" s="292" t="s">
        <v>22</v>
      </c>
      <c r="W275" s="170" t="s">
        <v>774</v>
      </c>
      <c r="X275" s="327" t="s">
        <v>1339</v>
      </c>
    </row>
    <row r="276" spans="1:24" s="23" customFormat="1" ht="27.75" customHeight="1" x14ac:dyDescent="0.25">
      <c r="A276" s="180" t="s">
        <v>268</v>
      </c>
      <c r="B276" s="175">
        <v>3484</v>
      </c>
      <c r="C276" s="289" t="s">
        <v>1477</v>
      </c>
      <c r="D276" s="184" t="s">
        <v>269</v>
      </c>
      <c r="E276" s="285" t="s">
        <v>270</v>
      </c>
      <c r="F276" s="186" t="s">
        <v>273</v>
      </c>
      <c r="G276" s="175" t="s">
        <v>104</v>
      </c>
      <c r="H276" s="296" t="s">
        <v>17</v>
      </c>
      <c r="I276" s="279">
        <v>43274</v>
      </c>
      <c r="J276" s="279">
        <v>43638</v>
      </c>
      <c r="K276" s="280" t="s">
        <v>184</v>
      </c>
      <c r="L276" s="280" t="s">
        <v>386</v>
      </c>
      <c r="M276" s="5">
        <f>N276/12</f>
        <v>99097.659999999989</v>
      </c>
      <c r="N276" s="287">
        <v>1189171.92</v>
      </c>
      <c r="O276" s="279" t="s">
        <v>507</v>
      </c>
      <c r="P276" s="273" t="s">
        <v>1050</v>
      </c>
      <c r="Q276" s="273" t="s">
        <v>24</v>
      </c>
      <c r="R276" s="174" t="s">
        <v>18</v>
      </c>
      <c r="S276" s="173" t="s">
        <v>576</v>
      </c>
      <c r="T276" s="273" t="s">
        <v>94</v>
      </c>
      <c r="U276" s="178" t="s">
        <v>2095</v>
      </c>
      <c r="V276" s="178" t="s">
        <v>272</v>
      </c>
      <c r="W276" s="170" t="s">
        <v>271</v>
      </c>
      <c r="X276" s="183" t="s">
        <v>274</v>
      </c>
    </row>
    <row r="277" spans="1:24" ht="24.75" customHeight="1" x14ac:dyDescent="0.25">
      <c r="A277" s="190" t="s">
        <v>414</v>
      </c>
      <c r="B277" s="190">
        <v>9042715</v>
      </c>
      <c r="C277" s="289" t="s">
        <v>1572</v>
      </c>
      <c r="D277" s="189" t="s">
        <v>415</v>
      </c>
      <c r="E277" s="190" t="s">
        <v>416</v>
      </c>
      <c r="F277" s="221" t="s">
        <v>778</v>
      </c>
      <c r="G277" s="29" t="s">
        <v>16</v>
      </c>
      <c r="H277" s="211" t="s">
        <v>104</v>
      </c>
      <c r="I277" s="297">
        <v>43339</v>
      </c>
      <c r="J277" s="297">
        <v>43703</v>
      </c>
      <c r="K277" s="142" t="s">
        <v>181</v>
      </c>
      <c r="L277" s="298" t="s">
        <v>386</v>
      </c>
      <c r="M277" s="5">
        <f t="shared" ref="M277:M282" si="18">N277/12</f>
        <v>5688.12</v>
      </c>
      <c r="N277" s="216">
        <v>68257.440000000002</v>
      </c>
      <c r="O277" s="297" t="s">
        <v>507</v>
      </c>
      <c r="P277" s="299" t="s">
        <v>518</v>
      </c>
      <c r="Q277" s="173" t="s">
        <v>24</v>
      </c>
      <c r="R277" s="300" t="s">
        <v>18</v>
      </c>
      <c r="S277" s="190" t="s">
        <v>255</v>
      </c>
      <c r="T277" s="173" t="s">
        <v>23</v>
      </c>
      <c r="U277" s="213" t="s">
        <v>654</v>
      </c>
      <c r="V277" s="213" t="s">
        <v>654</v>
      </c>
      <c r="W277" s="170" t="s">
        <v>490</v>
      </c>
      <c r="X277" s="214" t="s">
        <v>417</v>
      </c>
    </row>
    <row r="278" spans="1:24" ht="45.75" customHeight="1" x14ac:dyDescent="0.25">
      <c r="A278" s="190" t="s">
        <v>639</v>
      </c>
      <c r="B278" s="190">
        <v>9074541</v>
      </c>
      <c r="C278" s="302" t="s">
        <v>1730</v>
      </c>
      <c r="D278" s="189" t="s">
        <v>415</v>
      </c>
      <c r="E278" s="190" t="s">
        <v>416</v>
      </c>
      <c r="F278" s="221" t="s">
        <v>784</v>
      </c>
      <c r="G278" s="29" t="s">
        <v>16</v>
      </c>
      <c r="H278" s="211" t="s">
        <v>17</v>
      </c>
      <c r="I278" s="172">
        <v>43363</v>
      </c>
      <c r="J278" s="172">
        <v>43727</v>
      </c>
      <c r="K278" s="142" t="s">
        <v>178</v>
      </c>
      <c r="L278" s="298" t="s">
        <v>386</v>
      </c>
      <c r="M278" s="5">
        <f t="shared" si="18"/>
        <v>30840.615000000002</v>
      </c>
      <c r="N278" s="216">
        <v>370087.38</v>
      </c>
      <c r="O278" s="172" t="s">
        <v>507</v>
      </c>
      <c r="P278" s="173" t="s">
        <v>511</v>
      </c>
      <c r="Q278" s="173" t="s">
        <v>24</v>
      </c>
      <c r="R278" s="171" t="s">
        <v>18</v>
      </c>
      <c r="S278" s="190" t="s">
        <v>255</v>
      </c>
      <c r="T278" s="173" t="s">
        <v>23</v>
      </c>
      <c r="U278" s="213" t="s">
        <v>309</v>
      </c>
      <c r="V278" s="213" t="s">
        <v>309</v>
      </c>
      <c r="W278" s="170" t="s">
        <v>488</v>
      </c>
      <c r="X278" s="214" t="s">
        <v>640</v>
      </c>
    </row>
    <row r="279" spans="1:24" ht="37.5" customHeight="1" x14ac:dyDescent="0.25">
      <c r="A279" s="190" t="s">
        <v>701</v>
      </c>
      <c r="B279" s="190">
        <v>9077536</v>
      </c>
      <c r="C279" s="302" t="s">
        <v>1286</v>
      </c>
      <c r="D279" s="189" t="s">
        <v>415</v>
      </c>
      <c r="E279" s="190" t="s">
        <v>416</v>
      </c>
      <c r="F279" s="221" t="s">
        <v>702</v>
      </c>
      <c r="G279" s="289" t="s">
        <v>16</v>
      </c>
      <c r="H279" s="211" t="s">
        <v>17</v>
      </c>
      <c r="I279" s="172">
        <v>43435</v>
      </c>
      <c r="J279" s="172">
        <v>43799</v>
      </c>
      <c r="K279" s="142" t="s">
        <v>180</v>
      </c>
      <c r="L279" s="298" t="s">
        <v>386</v>
      </c>
      <c r="M279" s="5">
        <f t="shared" si="18"/>
        <v>20795.816666666666</v>
      </c>
      <c r="N279" s="216">
        <v>249549.8</v>
      </c>
      <c r="O279" s="172" t="s">
        <v>507</v>
      </c>
      <c r="P279" s="173" t="s">
        <v>511</v>
      </c>
      <c r="Q279" s="173" t="s">
        <v>24</v>
      </c>
      <c r="R279" s="171" t="s">
        <v>18</v>
      </c>
      <c r="S279" s="190" t="s">
        <v>255</v>
      </c>
      <c r="T279" s="173" t="s">
        <v>23</v>
      </c>
      <c r="U279" s="213" t="s">
        <v>25</v>
      </c>
      <c r="V279" s="213" t="s">
        <v>25</v>
      </c>
      <c r="W279" s="170" t="s">
        <v>489</v>
      </c>
      <c r="X279" s="214" t="s">
        <v>703</v>
      </c>
    </row>
    <row r="280" spans="1:24" ht="27.75" customHeight="1" x14ac:dyDescent="0.25">
      <c r="A280" s="190" t="s">
        <v>760</v>
      </c>
      <c r="B280" s="190">
        <v>9119242</v>
      </c>
      <c r="C280" s="299" t="s">
        <v>1540</v>
      </c>
      <c r="D280" s="189" t="s">
        <v>415</v>
      </c>
      <c r="E280" s="190" t="s">
        <v>416</v>
      </c>
      <c r="F280" s="221" t="s">
        <v>761</v>
      </c>
      <c r="G280" s="29" t="s">
        <v>16</v>
      </c>
      <c r="H280" s="211" t="s">
        <v>17</v>
      </c>
      <c r="I280" s="172">
        <v>43525</v>
      </c>
      <c r="J280" s="172">
        <v>43890</v>
      </c>
      <c r="K280" s="142" t="s">
        <v>187</v>
      </c>
      <c r="L280" s="298" t="s">
        <v>579</v>
      </c>
      <c r="M280" s="5">
        <f t="shared" si="18"/>
        <v>242587.74666666667</v>
      </c>
      <c r="N280" s="216">
        <v>2911052.96</v>
      </c>
      <c r="O280" s="172" t="s">
        <v>507</v>
      </c>
      <c r="P280" s="173" t="s">
        <v>511</v>
      </c>
      <c r="Q280" s="173" t="s">
        <v>24</v>
      </c>
      <c r="R280" s="171" t="s">
        <v>18</v>
      </c>
      <c r="S280" s="190" t="s">
        <v>255</v>
      </c>
      <c r="T280" s="299" t="s">
        <v>23</v>
      </c>
      <c r="U280" s="292" t="s">
        <v>768</v>
      </c>
      <c r="V280" s="292" t="s">
        <v>768</v>
      </c>
      <c r="W280" s="170" t="s">
        <v>769</v>
      </c>
      <c r="X280" s="214" t="s">
        <v>762</v>
      </c>
    </row>
    <row r="281" spans="1:24" ht="24" customHeight="1" x14ac:dyDescent="0.25">
      <c r="A281" s="190" t="s">
        <v>734</v>
      </c>
      <c r="B281" s="190">
        <v>9130193</v>
      </c>
      <c r="C281" s="299" t="s">
        <v>1437</v>
      </c>
      <c r="D281" s="189" t="s">
        <v>415</v>
      </c>
      <c r="E281" s="190" t="s">
        <v>416</v>
      </c>
      <c r="F281" s="221" t="s">
        <v>735</v>
      </c>
      <c r="G281" s="29" t="s">
        <v>16</v>
      </c>
      <c r="H281" s="211" t="s">
        <v>17</v>
      </c>
      <c r="I281" s="172">
        <v>43497</v>
      </c>
      <c r="J281" s="172">
        <v>43861</v>
      </c>
      <c r="K281" s="142" t="s">
        <v>179</v>
      </c>
      <c r="L281" s="298" t="s">
        <v>579</v>
      </c>
      <c r="M281" s="5">
        <f t="shared" si="18"/>
        <v>11126.252500000001</v>
      </c>
      <c r="N281" s="216">
        <v>133515.03</v>
      </c>
      <c r="O281" s="172" t="s">
        <v>509</v>
      </c>
      <c r="P281" s="173" t="s">
        <v>511</v>
      </c>
      <c r="Q281" s="173" t="s">
        <v>24</v>
      </c>
      <c r="R281" s="300" t="s">
        <v>29</v>
      </c>
      <c r="S281" s="190" t="s">
        <v>255</v>
      </c>
      <c r="T281" s="300" t="s">
        <v>76</v>
      </c>
      <c r="U281" s="294" t="s">
        <v>447</v>
      </c>
      <c r="V281" s="294" t="s">
        <v>447</v>
      </c>
      <c r="W281" s="170" t="s">
        <v>487</v>
      </c>
      <c r="X281" s="214" t="s">
        <v>736</v>
      </c>
    </row>
    <row r="282" spans="1:24" ht="26.25" customHeight="1" x14ac:dyDescent="0.25">
      <c r="A282" s="285" t="s">
        <v>757</v>
      </c>
      <c r="B282" s="285">
        <v>9130944</v>
      </c>
      <c r="C282" s="299" t="s">
        <v>1432</v>
      </c>
      <c r="D282" s="286" t="s">
        <v>415</v>
      </c>
      <c r="E282" s="285" t="s">
        <v>416</v>
      </c>
      <c r="F282" s="293" t="s">
        <v>758</v>
      </c>
      <c r="G282" s="29" t="s">
        <v>16</v>
      </c>
      <c r="H282" s="276" t="s">
        <v>17</v>
      </c>
      <c r="I282" s="313">
        <v>43525</v>
      </c>
      <c r="J282" s="313">
        <v>43890</v>
      </c>
      <c r="K282" s="26" t="s">
        <v>187</v>
      </c>
      <c r="L282" s="26" t="s">
        <v>579</v>
      </c>
      <c r="M282" s="5">
        <f t="shared" si="18"/>
        <v>92700.266666666663</v>
      </c>
      <c r="N282" s="291">
        <v>1112403.2</v>
      </c>
      <c r="O282" s="279" t="s">
        <v>507</v>
      </c>
      <c r="P282" s="273" t="s">
        <v>511</v>
      </c>
      <c r="Q282" s="273" t="s">
        <v>24</v>
      </c>
      <c r="R282" s="171" t="s">
        <v>18</v>
      </c>
      <c r="S282" s="285" t="s">
        <v>255</v>
      </c>
      <c r="T282" s="273" t="s">
        <v>23</v>
      </c>
      <c r="U282" s="274" t="s">
        <v>768</v>
      </c>
      <c r="V282" s="274" t="s">
        <v>768</v>
      </c>
      <c r="W282" s="170" t="s">
        <v>769</v>
      </c>
      <c r="X282" s="289" t="s">
        <v>759</v>
      </c>
    </row>
    <row r="283" spans="1:24" ht="24" customHeight="1" x14ac:dyDescent="0.25">
      <c r="A283" s="289" t="s">
        <v>1096</v>
      </c>
      <c r="B283" s="289">
        <v>9181306</v>
      </c>
      <c r="C283" s="289" t="s">
        <v>1161</v>
      </c>
      <c r="D283" s="290" t="s">
        <v>415</v>
      </c>
      <c r="E283" s="289" t="s">
        <v>416</v>
      </c>
      <c r="F283" s="293" t="s">
        <v>1097</v>
      </c>
      <c r="G283" s="289" t="s">
        <v>16</v>
      </c>
      <c r="H283" s="296" t="s">
        <v>17</v>
      </c>
      <c r="I283" s="313">
        <v>43557</v>
      </c>
      <c r="J283" s="313">
        <v>43922</v>
      </c>
      <c r="K283" s="298" t="s">
        <v>183</v>
      </c>
      <c r="L283" s="14" t="s">
        <v>579</v>
      </c>
      <c r="M283" s="5">
        <f t="shared" ref="M283" si="19">N283/12</f>
        <v>40658.221666666665</v>
      </c>
      <c r="N283" s="291">
        <v>487898.66</v>
      </c>
      <c r="O283" s="313" t="s">
        <v>507</v>
      </c>
      <c r="P283" s="33" t="s">
        <v>511</v>
      </c>
      <c r="Q283" s="299" t="s">
        <v>24</v>
      </c>
      <c r="R283" s="171" t="s">
        <v>18</v>
      </c>
      <c r="S283" s="289" t="s">
        <v>255</v>
      </c>
      <c r="T283" s="299" t="s">
        <v>23</v>
      </c>
      <c r="U283" s="292" t="s">
        <v>309</v>
      </c>
      <c r="V283" s="292" t="s">
        <v>309</v>
      </c>
      <c r="W283" s="170" t="s">
        <v>488</v>
      </c>
      <c r="X283" s="289" t="s">
        <v>1098</v>
      </c>
    </row>
    <row r="284" spans="1:24" ht="34.5" customHeight="1" x14ac:dyDescent="0.25">
      <c r="A284" s="29" t="s">
        <v>322</v>
      </c>
      <c r="B284" s="29">
        <v>3551</v>
      </c>
      <c r="C284" s="289" t="s">
        <v>1517</v>
      </c>
      <c r="D284" s="89" t="s">
        <v>323</v>
      </c>
      <c r="E284" s="80" t="s">
        <v>324</v>
      </c>
      <c r="F284" s="81" t="s">
        <v>327</v>
      </c>
      <c r="G284" s="80" t="s">
        <v>16</v>
      </c>
      <c r="H284" s="83" t="s">
        <v>17</v>
      </c>
      <c r="I284" s="168">
        <v>43400</v>
      </c>
      <c r="J284" s="168">
        <v>43764</v>
      </c>
      <c r="K284" s="26" t="s">
        <v>182</v>
      </c>
      <c r="L284" s="26" t="s">
        <v>386</v>
      </c>
      <c r="M284" s="32">
        <f>N284/12</f>
        <v>896.38</v>
      </c>
      <c r="N284" s="90">
        <v>10756.56</v>
      </c>
      <c r="O284" s="168" t="s">
        <v>507</v>
      </c>
      <c r="P284" s="33" t="s">
        <v>535</v>
      </c>
      <c r="Q284" s="86" t="s">
        <v>157</v>
      </c>
      <c r="R284" s="171" t="s">
        <v>69</v>
      </c>
      <c r="S284" s="64" t="s">
        <v>282</v>
      </c>
      <c r="T284" s="86" t="s">
        <v>126</v>
      </c>
      <c r="U284" s="91" t="s">
        <v>325</v>
      </c>
      <c r="V284" s="139" t="s">
        <v>174</v>
      </c>
      <c r="W284" s="55" t="s">
        <v>212</v>
      </c>
      <c r="X284" s="80" t="s">
        <v>326</v>
      </c>
    </row>
    <row r="285" spans="1:24" ht="24.75" customHeight="1" x14ac:dyDescent="0.25">
      <c r="A285" s="289" t="s">
        <v>1667</v>
      </c>
      <c r="B285" s="289">
        <v>9196656</v>
      </c>
      <c r="C285" s="289" t="s">
        <v>1729</v>
      </c>
      <c r="D285" s="290" t="s">
        <v>1668</v>
      </c>
      <c r="E285" s="29" t="s">
        <v>1669</v>
      </c>
      <c r="F285" s="353" t="s">
        <v>1670</v>
      </c>
      <c r="G285" s="289" t="s">
        <v>16</v>
      </c>
      <c r="H285" s="296" t="s">
        <v>17</v>
      </c>
      <c r="I285" s="313">
        <v>43370</v>
      </c>
      <c r="J285" s="313">
        <v>43734</v>
      </c>
      <c r="K285" s="26" t="s">
        <v>178</v>
      </c>
      <c r="L285" s="26" t="s">
        <v>386</v>
      </c>
      <c r="M285" s="33" t="s">
        <v>16</v>
      </c>
      <c r="N285" s="354">
        <v>1676.05</v>
      </c>
      <c r="O285" s="313" t="s">
        <v>507</v>
      </c>
      <c r="P285" s="299" t="s">
        <v>516</v>
      </c>
      <c r="Q285" s="356" t="s">
        <v>1673</v>
      </c>
      <c r="R285" s="171" t="s">
        <v>20</v>
      </c>
      <c r="S285" s="356" t="s">
        <v>567</v>
      </c>
      <c r="T285" s="300" t="s">
        <v>1672</v>
      </c>
      <c r="U285" s="357" t="s">
        <v>1676</v>
      </c>
      <c r="V285" s="355" t="s">
        <v>1671</v>
      </c>
      <c r="W285" s="170" t="s">
        <v>1675</v>
      </c>
      <c r="X285" s="352" t="s">
        <v>1674</v>
      </c>
    </row>
    <row r="286" spans="1:24" ht="36" customHeight="1" x14ac:dyDescent="0.25">
      <c r="A286" s="124" t="s">
        <v>421</v>
      </c>
      <c r="B286" s="124">
        <v>9042869</v>
      </c>
      <c r="C286" s="358" t="s">
        <v>1733</v>
      </c>
      <c r="D286" s="116" t="s">
        <v>424</v>
      </c>
      <c r="E286" s="29" t="s">
        <v>136</v>
      </c>
      <c r="F286" s="129" t="s">
        <v>422</v>
      </c>
      <c r="G286" s="29" t="s">
        <v>16</v>
      </c>
      <c r="H286" s="123" t="s">
        <v>17</v>
      </c>
      <c r="I286" s="168">
        <v>43345</v>
      </c>
      <c r="J286" s="168">
        <v>43709</v>
      </c>
      <c r="K286" s="26" t="s">
        <v>178</v>
      </c>
      <c r="L286" s="26" t="s">
        <v>386</v>
      </c>
      <c r="M286" s="5">
        <f t="shared" ref="M286:M295" si="20">N286/12</f>
        <v>9184.1033333333344</v>
      </c>
      <c r="N286" s="128">
        <v>110209.24</v>
      </c>
      <c r="O286" s="168" t="s">
        <v>507</v>
      </c>
      <c r="P286" s="43" t="s">
        <v>511</v>
      </c>
      <c r="Q286" s="39" t="s">
        <v>155</v>
      </c>
      <c r="R286" s="104" t="s">
        <v>59</v>
      </c>
      <c r="S286" s="29" t="s">
        <v>171</v>
      </c>
      <c r="T286" s="174" t="s">
        <v>60</v>
      </c>
      <c r="U286" s="187" t="s">
        <v>409</v>
      </c>
      <c r="V286" s="187" t="s">
        <v>61</v>
      </c>
      <c r="W286" s="131" t="s">
        <v>213</v>
      </c>
      <c r="X286" s="127" t="s">
        <v>423</v>
      </c>
    </row>
    <row r="287" spans="1:24" ht="45" customHeight="1" x14ac:dyDescent="0.25">
      <c r="A287" s="135" t="s">
        <v>454</v>
      </c>
      <c r="B287" s="135">
        <v>9044608</v>
      </c>
      <c r="C287" s="358" t="s">
        <v>1823</v>
      </c>
      <c r="D287" s="116" t="s">
        <v>424</v>
      </c>
      <c r="E287" s="29" t="s">
        <v>136</v>
      </c>
      <c r="F287" s="136" t="s">
        <v>825</v>
      </c>
      <c r="G287" s="29" t="s">
        <v>16</v>
      </c>
      <c r="H287" s="188" t="s">
        <v>17</v>
      </c>
      <c r="I287" s="168">
        <v>43407</v>
      </c>
      <c r="J287" s="168">
        <v>43771</v>
      </c>
      <c r="K287" s="26" t="s">
        <v>180</v>
      </c>
      <c r="L287" s="14" t="s">
        <v>386</v>
      </c>
      <c r="M287" s="5">
        <f t="shared" si="20"/>
        <v>17946.68</v>
      </c>
      <c r="N287" s="148">
        <v>215360.16</v>
      </c>
      <c r="O287" s="168" t="s">
        <v>507</v>
      </c>
      <c r="P287" s="33" t="s">
        <v>511</v>
      </c>
      <c r="Q287" s="138" t="s">
        <v>24</v>
      </c>
      <c r="R287" s="171" t="s">
        <v>18</v>
      </c>
      <c r="S287" s="135" t="s">
        <v>255</v>
      </c>
      <c r="T287" s="138" t="s">
        <v>23</v>
      </c>
      <c r="U287" s="139" t="s">
        <v>309</v>
      </c>
      <c r="V287" s="139" t="s">
        <v>309</v>
      </c>
      <c r="W287" s="45" t="s">
        <v>488</v>
      </c>
      <c r="X287" s="146" t="s">
        <v>455</v>
      </c>
    </row>
    <row r="288" spans="1:24" ht="25.5" customHeight="1" x14ac:dyDescent="0.25">
      <c r="A288" s="249" t="s">
        <v>847</v>
      </c>
      <c r="B288" s="249">
        <v>9143787</v>
      </c>
      <c r="C288" s="29" t="s">
        <v>1790</v>
      </c>
      <c r="D288" s="116" t="s">
        <v>424</v>
      </c>
      <c r="E288" s="29" t="s">
        <v>136</v>
      </c>
      <c r="F288" s="252" t="s">
        <v>848</v>
      </c>
      <c r="G288" s="249" t="s">
        <v>16</v>
      </c>
      <c r="H288" s="237" t="s">
        <v>17</v>
      </c>
      <c r="I288" s="238">
        <v>43272</v>
      </c>
      <c r="J288" s="238">
        <v>43636</v>
      </c>
      <c r="K288" s="26" t="s">
        <v>184</v>
      </c>
      <c r="L288" s="26" t="s">
        <v>386</v>
      </c>
      <c r="M288" s="5">
        <f t="shared" si="20"/>
        <v>1466.5</v>
      </c>
      <c r="N288" s="253">
        <v>17598</v>
      </c>
      <c r="O288" s="168" t="s">
        <v>507</v>
      </c>
      <c r="P288" s="33" t="s">
        <v>511</v>
      </c>
      <c r="Q288" s="240" t="s">
        <v>162</v>
      </c>
      <c r="R288" s="171" t="s">
        <v>107</v>
      </c>
      <c r="S288" s="249" t="s">
        <v>87</v>
      </c>
      <c r="T288" s="240" t="s">
        <v>193</v>
      </c>
      <c r="U288" s="269" t="s">
        <v>654</v>
      </c>
      <c r="V288" s="246" t="s">
        <v>108</v>
      </c>
      <c r="W288" s="170" t="s">
        <v>283</v>
      </c>
      <c r="X288" s="251" t="s">
        <v>850</v>
      </c>
    </row>
    <row r="289" spans="1:24" ht="25.5" customHeight="1" x14ac:dyDescent="0.25">
      <c r="A289" s="289" t="s">
        <v>2120</v>
      </c>
      <c r="B289" s="289">
        <v>9212037</v>
      </c>
      <c r="C289" s="29" t="s">
        <v>2121</v>
      </c>
      <c r="D289" s="288" t="s">
        <v>424</v>
      </c>
      <c r="E289" s="29" t="s">
        <v>136</v>
      </c>
      <c r="F289" s="405" t="s">
        <v>2122</v>
      </c>
      <c r="G289" s="289" t="s">
        <v>16</v>
      </c>
      <c r="H289" s="296" t="s">
        <v>17</v>
      </c>
      <c r="I289" s="313">
        <v>43558</v>
      </c>
      <c r="J289" s="313">
        <v>43923</v>
      </c>
      <c r="K289" s="26" t="s">
        <v>183</v>
      </c>
      <c r="L289" s="42" t="s">
        <v>579</v>
      </c>
      <c r="M289" s="5">
        <f t="shared" si="20"/>
        <v>2499.9666666666667</v>
      </c>
      <c r="N289" s="401">
        <v>29999.599999999999</v>
      </c>
      <c r="O289" s="313" t="s">
        <v>507</v>
      </c>
      <c r="P289" s="43" t="s">
        <v>511</v>
      </c>
      <c r="Q289" s="39" t="s">
        <v>155</v>
      </c>
      <c r="R289" s="300" t="s">
        <v>59</v>
      </c>
      <c r="S289" s="29" t="s">
        <v>171</v>
      </c>
      <c r="T289" s="300" t="s">
        <v>60</v>
      </c>
      <c r="U289" s="292" t="s">
        <v>654</v>
      </c>
      <c r="V289" s="292" t="s">
        <v>61</v>
      </c>
      <c r="W289" s="131" t="s">
        <v>213</v>
      </c>
      <c r="X289" s="245" t="s">
        <v>1935</v>
      </c>
    </row>
    <row r="290" spans="1:24" ht="35.25" customHeight="1" x14ac:dyDescent="0.25">
      <c r="A290" s="183" t="s">
        <v>498</v>
      </c>
      <c r="B290" s="183">
        <v>9050787</v>
      </c>
      <c r="C290" s="29" t="s">
        <v>1484</v>
      </c>
      <c r="D290" s="163" t="s">
        <v>499</v>
      </c>
      <c r="E290" s="29" t="s">
        <v>500</v>
      </c>
      <c r="F290" s="163" t="s">
        <v>1964</v>
      </c>
      <c r="G290" s="40" t="s">
        <v>16</v>
      </c>
      <c r="H290" s="41" t="s">
        <v>17</v>
      </c>
      <c r="I290" s="12">
        <v>43473</v>
      </c>
      <c r="J290" s="12">
        <v>43837</v>
      </c>
      <c r="K290" s="42" t="s">
        <v>179</v>
      </c>
      <c r="L290" s="42" t="s">
        <v>579</v>
      </c>
      <c r="M290" s="185">
        <f t="shared" si="20"/>
        <v>4057.56</v>
      </c>
      <c r="N290" s="162">
        <v>48690.720000000001</v>
      </c>
      <c r="O290" s="168" t="s">
        <v>507</v>
      </c>
      <c r="P290" s="173" t="s">
        <v>518</v>
      </c>
      <c r="Q290" s="166" t="s">
        <v>24</v>
      </c>
      <c r="R290" s="143" t="s">
        <v>18</v>
      </c>
      <c r="S290" s="183" t="s">
        <v>255</v>
      </c>
      <c r="T290" s="144" t="s">
        <v>19</v>
      </c>
      <c r="U290" s="269" t="s">
        <v>654</v>
      </c>
      <c r="V290" s="269" t="s">
        <v>654</v>
      </c>
      <c r="W290" s="170" t="s">
        <v>490</v>
      </c>
      <c r="X290" s="161" t="s">
        <v>501</v>
      </c>
    </row>
    <row r="291" spans="1:24" ht="25.5" customHeight="1" x14ac:dyDescent="0.25">
      <c r="A291" s="289" t="s">
        <v>2014</v>
      </c>
      <c r="B291" s="289">
        <v>9208908</v>
      </c>
      <c r="C291" s="29" t="s">
        <v>2015</v>
      </c>
      <c r="D291" s="290" t="s">
        <v>499</v>
      </c>
      <c r="E291" s="29" t="s">
        <v>500</v>
      </c>
      <c r="F291" s="290" t="s">
        <v>2016</v>
      </c>
      <c r="G291" s="40" t="s">
        <v>16</v>
      </c>
      <c r="H291" s="41" t="s">
        <v>17</v>
      </c>
      <c r="I291" s="12">
        <v>43473</v>
      </c>
      <c r="J291" s="12">
        <v>44933</v>
      </c>
      <c r="K291" s="42" t="s">
        <v>179</v>
      </c>
      <c r="L291" s="42" t="s">
        <v>2017</v>
      </c>
      <c r="M291" s="5">
        <f t="shared" si="20"/>
        <v>43550</v>
      </c>
      <c r="N291" s="392">
        <v>522600</v>
      </c>
      <c r="O291" s="313" t="s">
        <v>507</v>
      </c>
      <c r="P291" s="299" t="s">
        <v>518</v>
      </c>
      <c r="Q291" s="299" t="s">
        <v>24</v>
      </c>
      <c r="R291" s="171" t="s">
        <v>69</v>
      </c>
      <c r="S291" s="289" t="s">
        <v>255</v>
      </c>
      <c r="T291" s="299" t="s">
        <v>70</v>
      </c>
      <c r="U291" s="292" t="s">
        <v>654</v>
      </c>
      <c r="V291" s="292" t="s">
        <v>654</v>
      </c>
      <c r="W291" s="170" t="s">
        <v>490</v>
      </c>
      <c r="X291" s="389" t="s">
        <v>2018</v>
      </c>
    </row>
    <row r="292" spans="1:24" ht="25.5" customHeight="1" x14ac:dyDescent="0.25">
      <c r="A292" s="264" t="s">
        <v>221</v>
      </c>
      <c r="B292" s="236">
        <v>3273</v>
      </c>
      <c r="C292" s="29" t="s">
        <v>1726</v>
      </c>
      <c r="D292" s="265" t="s">
        <v>137</v>
      </c>
      <c r="E292" s="264" t="s">
        <v>138</v>
      </c>
      <c r="F292" s="265" t="s">
        <v>2097</v>
      </c>
      <c r="G292" s="264" t="s">
        <v>16</v>
      </c>
      <c r="H292" s="237" t="s">
        <v>17</v>
      </c>
      <c r="I292" s="257">
        <v>43301</v>
      </c>
      <c r="J292" s="257">
        <v>43665</v>
      </c>
      <c r="K292" s="239" t="s">
        <v>186</v>
      </c>
      <c r="L292" s="167" t="s">
        <v>386</v>
      </c>
      <c r="M292" s="266">
        <f t="shared" si="20"/>
        <v>23030.467499999999</v>
      </c>
      <c r="N292" s="266">
        <v>276365.61</v>
      </c>
      <c r="O292" s="257" t="s">
        <v>507</v>
      </c>
      <c r="P292" s="267" t="s">
        <v>1052</v>
      </c>
      <c r="Q292" s="267" t="s">
        <v>24</v>
      </c>
      <c r="R292" s="159" t="s">
        <v>18</v>
      </c>
      <c r="S292" s="264" t="s">
        <v>623</v>
      </c>
      <c r="T292" s="267" t="s">
        <v>2137</v>
      </c>
      <c r="U292" s="292" t="s">
        <v>624</v>
      </c>
      <c r="V292" s="292" t="s">
        <v>624</v>
      </c>
      <c r="W292" s="117" t="s">
        <v>625</v>
      </c>
      <c r="X292" s="264" t="s">
        <v>275</v>
      </c>
    </row>
    <row r="293" spans="1:24" ht="24" customHeight="1" x14ac:dyDescent="0.25">
      <c r="A293" s="119" t="s">
        <v>388</v>
      </c>
      <c r="B293" s="119">
        <v>9039362</v>
      </c>
      <c r="C293" s="29" t="s">
        <v>1227</v>
      </c>
      <c r="D293" s="116" t="s">
        <v>137</v>
      </c>
      <c r="E293" s="29" t="s">
        <v>138</v>
      </c>
      <c r="F293" s="125" t="s">
        <v>384</v>
      </c>
      <c r="G293" s="119" t="s">
        <v>16</v>
      </c>
      <c r="H293" s="123" t="s">
        <v>17</v>
      </c>
      <c r="I293" s="113">
        <v>42156</v>
      </c>
      <c r="J293" s="173" t="s">
        <v>389</v>
      </c>
      <c r="K293" s="144" t="s">
        <v>180</v>
      </c>
      <c r="L293" s="111" t="s">
        <v>386</v>
      </c>
      <c r="M293" s="185">
        <f t="shared" si="20"/>
        <v>6606.12</v>
      </c>
      <c r="N293" s="126">
        <v>79273.440000000002</v>
      </c>
      <c r="O293" s="168" t="s">
        <v>507</v>
      </c>
      <c r="P293" s="273" t="s">
        <v>1053</v>
      </c>
      <c r="Q293" s="114" t="s">
        <v>24</v>
      </c>
      <c r="R293" s="159" t="s">
        <v>18</v>
      </c>
      <c r="S293" s="173" t="s">
        <v>95</v>
      </c>
      <c r="T293" s="173" t="s">
        <v>94</v>
      </c>
      <c r="U293" s="122" t="s">
        <v>96</v>
      </c>
      <c r="V293" s="139" t="s">
        <v>96</v>
      </c>
      <c r="W293" s="117" t="s">
        <v>199</v>
      </c>
      <c r="X293" s="124" t="s">
        <v>390</v>
      </c>
    </row>
    <row r="294" spans="1:24" ht="26.25" customHeight="1" x14ac:dyDescent="0.25">
      <c r="A294" s="119" t="s">
        <v>391</v>
      </c>
      <c r="B294" s="119">
        <v>9039366</v>
      </c>
      <c r="C294" s="29" t="s">
        <v>1223</v>
      </c>
      <c r="D294" s="116" t="s">
        <v>137</v>
      </c>
      <c r="E294" s="29" t="s">
        <v>138</v>
      </c>
      <c r="F294" s="125" t="s">
        <v>384</v>
      </c>
      <c r="G294" s="119" t="s">
        <v>16</v>
      </c>
      <c r="H294" s="123" t="s">
        <v>17</v>
      </c>
      <c r="I294" s="113">
        <v>42156</v>
      </c>
      <c r="J294" s="173" t="s">
        <v>389</v>
      </c>
      <c r="K294" s="144" t="s">
        <v>180</v>
      </c>
      <c r="L294" s="111" t="s">
        <v>386</v>
      </c>
      <c r="M294" s="185">
        <f t="shared" si="20"/>
        <v>22219.47</v>
      </c>
      <c r="N294" s="126">
        <v>266633.64</v>
      </c>
      <c r="O294" s="168" t="s">
        <v>507</v>
      </c>
      <c r="P294" s="173" t="s">
        <v>1053</v>
      </c>
      <c r="Q294" s="173" t="s">
        <v>24</v>
      </c>
      <c r="R294" s="159" t="s">
        <v>18</v>
      </c>
      <c r="S294" s="173" t="s">
        <v>95</v>
      </c>
      <c r="T294" s="173" t="s">
        <v>94</v>
      </c>
      <c r="U294" s="122" t="s">
        <v>96</v>
      </c>
      <c r="V294" s="139" t="s">
        <v>96</v>
      </c>
      <c r="W294" s="117" t="s">
        <v>199</v>
      </c>
      <c r="X294" s="124" t="s">
        <v>392</v>
      </c>
    </row>
    <row r="295" spans="1:24" ht="26.25" customHeight="1" x14ac:dyDescent="0.25">
      <c r="A295" s="119" t="s">
        <v>393</v>
      </c>
      <c r="B295" s="119">
        <v>9039370</v>
      </c>
      <c r="C295" s="29" t="s">
        <v>1224</v>
      </c>
      <c r="D295" s="116" t="s">
        <v>137</v>
      </c>
      <c r="E295" s="29" t="s">
        <v>138</v>
      </c>
      <c r="F295" s="125" t="s">
        <v>384</v>
      </c>
      <c r="G295" s="119" t="s">
        <v>16</v>
      </c>
      <c r="H295" s="123" t="s">
        <v>17</v>
      </c>
      <c r="I295" s="113">
        <v>42156</v>
      </c>
      <c r="J295" s="173" t="s">
        <v>389</v>
      </c>
      <c r="K295" s="144" t="s">
        <v>180</v>
      </c>
      <c r="L295" s="111" t="s">
        <v>386</v>
      </c>
      <c r="M295" s="185">
        <f t="shared" si="20"/>
        <v>25591.01</v>
      </c>
      <c r="N295" s="126">
        <v>307092.12</v>
      </c>
      <c r="O295" s="168" t="s">
        <v>507</v>
      </c>
      <c r="P295" s="114" t="s">
        <v>1053</v>
      </c>
      <c r="Q295" s="114" t="s">
        <v>24</v>
      </c>
      <c r="R295" s="159" t="s">
        <v>18</v>
      </c>
      <c r="S295" s="114" t="s">
        <v>95</v>
      </c>
      <c r="T295" s="114" t="s">
        <v>94</v>
      </c>
      <c r="U295" s="187" t="s">
        <v>96</v>
      </c>
      <c r="V295" s="187" t="s">
        <v>96</v>
      </c>
      <c r="W295" s="117" t="s">
        <v>199</v>
      </c>
      <c r="X295" s="124" t="s">
        <v>394</v>
      </c>
    </row>
    <row r="296" spans="1:24" ht="24" customHeight="1" x14ac:dyDescent="0.25">
      <c r="A296" s="289" t="s">
        <v>1459</v>
      </c>
      <c r="B296" s="289">
        <v>9192557</v>
      </c>
      <c r="C296" s="289" t="s">
        <v>1555</v>
      </c>
      <c r="D296" s="339" t="s">
        <v>1460</v>
      </c>
      <c r="E296" s="29" t="s">
        <v>1461</v>
      </c>
      <c r="F296" s="290" t="s">
        <v>1462</v>
      </c>
      <c r="G296" s="289" t="s">
        <v>16</v>
      </c>
      <c r="H296" s="296" t="s">
        <v>17</v>
      </c>
      <c r="I296" s="313">
        <v>43321</v>
      </c>
      <c r="J296" s="313">
        <v>43685</v>
      </c>
      <c r="K296" s="26" t="s">
        <v>181</v>
      </c>
      <c r="L296" s="14" t="s">
        <v>386</v>
      </c>
      <c r="M296" s="291">
        <f t="shared" ref="M296" si="21">N296/12</f>
        <v>6833.2491666666674</v>
      </c>
      <c r="N296" s="341">
        <v>81998.990000000005</v>
      </c>
      <c r="O296" s="313" t="s">
        <v>507</v>
      </c>
      <c r="P296" s="299" t="s">
        <v>511</v>
      </c>
      <c r="Q296" s="299" t="s">
        <v>152</v>
      </c>
      <c r="R296" s="159" t="s">
        <v>41</v>
      </c>
      <c r="S296" s="289" t="s">
        <v>171</v>
      </c>
      <c r="T296" s="299" t="s">
        <v>42</v>
      </c>
      <c r="U296" s="292" t="s">
        <v>654</v>
      </c>
      <c r="V296" s="292" t="s">
        <v>54</v>
      </c>
      <c r="W296" s="289" t="s">
        <v>202</v>
      </c>
      <c r="X296" s="340" t="s">
        <v>1463</v>
      </c>
    </row>
    <row r="297" spans="1:24" ht="24" customHeight="1" x14ac:dyDescent="0.25">
      <c r="A297" s="190" t="s">
        <v>737</v>
      </c>
      <c r="B297" s="190">
        <v>9130209</v>
      </c>
      <c r="C297" s="289" t="s">
        <v>1485</v>
      </c>
      <c r="D297" s="215" t="s">
        <v>738</v>
      </c>
      <c r="E297" s="264" t="s">
        <v>739</v>
      </c>
      <c r="F297" s="215" t="s">
        <v>740</v>
      </c>
      <c r="G297" s="264" t="s">
        <v>16</v>
      </c>
      <c r="H297" s="237" t="s">
        <v>17</v>
      </c>
      <c r="I297" s="257">
        <v>43497</v>
      </c>
      <c r="J297" s="257">
        <v>43861</v>
      </c>
      <c r="K297" s="239" t="s">
        <v>179</v>
      </c>
      <c r="L297" s="298" t="s">
        <v>579</v>
      </c>
      <c r="M297" s="266">
        <f>N297/12</f>
        <v>2708.33</v>
      </c>
      <c r="N297" s="266">
        <v>32499.96</v>
      </c>
      <c r="O297" s="257" t="s">
        <v>507</v>
      </c>
      <c r="P297" s="267" t="s">
        <v>513</v>
      </c>
      <c r="Q297" s="267" t="s">
        <v>157</v>
      </c>
      <c r="R297" s="171" t="s">
        <v>69</v>
      </c>
      <c r="S297" s="64" t="s">
        <v>1017</v>
      </c>
      <c r="T297" s="267" t="s">
        <v>70</v>
      </c>
      <c r="U297" s="268" t="s">
        <v>456</v>
      </c>
      <c r="V297" s="268" t="s">
        <v>267</v>
      </c>
      <c r="W297" s="117" t="s">
        <v>217</v>
      </c>
      <c r="X297" s="214" t="s">
        <v>741</v>
      </c>
    </row>
    <row r="298" spans="1:24" ht="38.25" customHeight="1" x14ac:dyDescent="0.25">
      <c r="A298" s="389" t="s">
        <v>1938</v>
      </c>
      <c r="B298" s="390">
        <v>9208865</v>
      </c>
      <c r="C298" s="389" t="s">
        <v>1940</v>
      </c>
      <c r="D298" s="391" t="s">
        <v>1939</v>
      </c>
      <c r="E298" s="389" t="s">
        <v>1941</v>
      </c>
      <c r="F298" s="391" t="s">
        <v>2028</v>
      </c>
      <c r="G298" s="289" t="s">
        <v>16</v>
      </c>
      <c r="H298" s="296" t="s">
        <v>17</v>
      </c>
      <c r="I298" s="297">
        <v>43461</v>
      </c>
      <c r="J298" s="297">
        <v>43642</v>
      </c>
      <c r="K298" s="298" t="s">
        <v>184</v>
      </c>
      <c r="L298" s="298" t="s">
        <v>386</v>
      </c>
      <c r="M298" s="291">
        <f>N298/12</f>
        <v>5840</v>
      </c>
      <c r="N298" s="291">
        <v>70080</v>
      </c>
      <c r="O298" s="297" t="s">
        <v>507</v>
      </c>
      <c r="P298" s="299" t="s">
        <v>512</v>
      </c>
      <c r="Q298" s="299" t="s">
        <v>24</v>
      </c>
      <c r="R298" s="171" t="s">
        <v>18</v>
      </c>
      <c r="S298" s="64" t="s">
        <v>167</v>
      </c>
      <c r="T298" s="299" t="s">
        <v>19</v>
      </c>
      <c r="U298" s="294" t="s">
        <v>1479</v>
      </c>
      <c r="V298" s="294" t="s">
        <v>28</v>
      </c>
      <c r="W298" s="283" t="s">
        <v>196</v>
      </c>
      <c r="X298" s="289" t="s">
        <v>1935</v>
      </c>
    </row>
    <row r="299" spans="1:24" ht="25.5" customHeight="1" x14ac:dyDescent="0.25">
      <c r="A299" s="289" t="s">
        <v>2134</v>
      </c>
      <c r="B299" s="390">
        <v>9212018</v>
      </c>
      <c r="C299" s="289" t="s">
        <v>2135</v>
      </c>
      <c r="D299" s="290" t="s">
        <v>1939</v>
      </c>
      <c r="E299" s="389" t="s">
        <v>1941</v>
      </c>
      <c r="F299" s="405" t="s">
        <v>2136</v>
      </c>
      <c r="G299" s="289" t="s">
        <v>16</v>
      </c>
      <c r="H299" s="407" t="s">
        <v>104</v>
      </c>
      <c r="I299" s="297">
        <v>43557</v>
      </c>
      <c r="J299" s="297">
        <v>43922</v>
      </c>
      <c r="K299" s="298" t="s">
        <v>183</v>
      </c>
      <c r="L299" s="167" t="s">
        <v>579</v>
      </c>
      <c r="M299" s="291">
        <f>N299/12</f>
        <v>157895.83333333334</v>
      </c>
      <c r="N299" s="401">
        <v>1894750</v>
      </c>
      <c r="O299" s="313" t="s">
        <v>507</v>
      </c>
      <c r="P299" s="299" t="s">
        <v>512</v>
      </c>
      <c r="Q299" s="299" t="s">
        <v>24</v>
      </c>
      <c r="R299" s="300" t="s">
        <v>18</v>
      </c>
      <c r="S299" s="64" t="s">
        <v>157</v>
      </c>
      <c r="T299" s="299" t="s">
        <v>112</v>
      </c>
      <c r="U299" s="402" t="s">
        <v>1081</v>
      </c>
      <c r="V299" s="403" t="s">
        <v>1479</v>
      </c>
      <c r="W299" s="289" t="s">
        <v>2119</v>
      </c>
      <c r="X299" s="289" t="s">
        <v>1935</v>
      </c>
    </row>
    <row r="300" spans="1:24" ht="24" customHeight="1" x14ac:dyDescent="0.25">
      <c r="A300" s="264" t="s">
        <v>914</v>
      </c>
      <c r="B300" s="264">
        <v>9149711</v>
      </c>
      <c r="C300" s="289" t="s">
        <v>1562</v>
      </c>
      <c r="D300" s="271" t="s">
        <v>915</v>
      </c>
      <c r="E300" s="264" t="s">
        <v>916</v>
      </c>
      <c r="F300" s="271" t="s">
        <v>917</v>
      </c>
      <c r="G300" s="264" t="s">
        <v>16</v>
      </c>
      <c r="H300" s="237" t="s">
        <v>17</v>
      </c>
      <c r="I300" s="257">
        <v>43376</v>
      </c>
      <c r="J300" s="257">
        <v>43740</v>
      </c>
      <c r="K300" s="239" t="s">
        <v>182</v>
      </c>
      <c r="L300" s="298" t="s">
        <v>386</v>
      </c>
      <c r="M300" s="266">
        <f t="shared" ref="M300:M308" si="22">N300/12</f>
        <v>13291.666666666666</v>
      </c>
      <c r="N300" s="272">
        <v>159500</v>
      </c>
      <c r="O300" s="168" t="s">
        <v>507</v>
      </c>
      <c r="P300" s="33" t="s">
        <v>511</v>
      </c>
      <c r="Q300" s="267" t="s">
        <v>24</v>
      </c>
      <c r="R300" s="171" t="s">
        <v>18</v>
      </c>
      <c r="S300" s="247" t="s">
        <v>255</v>
      </c>
      <c r="T300" s="267" t="s">
        <v>23</v>
      </c>
      <c r="U300" s="269" t="s">
        <v>654</v>
      </c>
      <c r="V300" s="269" t="s">
        <v>654</v>
      </c>
      <c r="W300" s="170" t="s">
        <v>490</v>
      </c>
      <c r="X300" s="270" t="s">
        <v>918</v>
      </c>
    </row>
    <row r="301" spans="1:24" ht="25.5" customHeight="1" x14ac:dyDescent="0.25">
      <c r="A301" s="289" t="s">
        <v>1841</v>
      </c>
      <c r="B301" s="289">
        <v>9196934</v>
      </c>
      <c r="C301" s="289" t="s">
        <v>1837</v>
      </c>
      <c r="D301" s="290" t="s">
        <v>915</v>
      </c>
      <c r="E301" s="289" t="s">
        <v>916</v>
      </c>
      <c r="F301" s="360" t="s">
        <v>1842</v>
      </c>
      <c r="G301" s="289" t="s">
        <v>16</v>
      </c>
      <c r="H301" s="296" t="s">
        <v>17</v>
      </c>
      <c r="I301" s="297">
        <v>43410</v>
      </c>
      <c r="J301" s="297">
        <v>43774</v>
      </c>
      <c r="K301" s="298" t="s">
        <v>180</v>
      </c>
      <c r="L301" s="298" t="s">
        <v>386</v>
      </c>
      <c r="M301" s="291">
        <f>N301/12</f>
        <v>3011.5833333333335</v>
      </c>
      <c r="N301" s="361">
        <v>36139</v>
      </c>
      <c r="O301" s="313" t="s">
        <v>507</v>
      </c>
      <c r="P301" s="299" t="s">
        <v>511</v>
      </c>
      <c r="Q301" s="299" t="s">
        <v>24</v>
      </c>
      <c r="R301" s="159" t="s">
        <v>18</v>
      </c>
      <c r="S301" s="289" t="s">
        <v>63</v>
      </c>
      <c r="T301" s="299" t="s">
        <v>62</v>
      </c>
      <c r="U301" s="292" t="s">
        <v>549</v>
      </c>
      <c r="V301" s="292" t="s">
        <v>549</v>
      </c>
      <c r="W301" s="289" t="s">
        <v>550</v>
      </c>
      <c r="X301" s="359"/>
    </row>
    <row r="302" spans="1:24" ht="36" customHeight="1" x14ac:dyDescent="0.25">
      <c r="A302" s="289" t="s">
        <v>1541</v>
      </c>
      <c r="B302" s="289">
        <v>9195798</v>
      </c>
      <c r="C302" s="289" t="s">
        <v>1681</v>
      </c>
      <c r="D302" s="349" t="s">
        <v>1542</v>
      </c>
      <c r="E302" s="29" t="s">
        <v>1543</v>
      </c>
      <c r="F302" s="349" t="s">
        <v>1544</v>
      </c>
      <c r="G302" s="40" t="s">
        <v>16</v>
      </c>
      <c r="H302" s="41" t="s">
        <v>17</v>
      </c>
      <c r="I302" s="313">
        <v>43346</v>
      </c>
      <c r="J302" s="313">
        <v>43710</v>
      </c>
      <c r="K302" s="26" t="s">
        <v>178</v>
      </c>
      <c r="L302" s="14" t="s">
        <v>386</v>
      </c>
      <c r="M302" s="33" t="s">
        <v>16</v>
      </c>
      <c r="N302" s="350">
        <v>11973.26</v>
      </c>
      <c r="O302" s="297" t="s">
        <v>507</v>
      </c>
      <c r="P302" s="299" t="s">
        <v>516</v>
      </c>
      <c r="Q302" s="299" t="s">
        <v>159</v>
      </c>
      <c r="R302" s="171" t="s">
        <v>74</v>
      </c>
      <c r="S302" s="299" t="s">
        <v>87</v>
      </c>
      <c r="T302" s="299" t="s">
        <v>75</v>
      </c>
      <c r="U302" s="292" t="s">
        <v>627</v>
      </c>
      <c r="V302" s="292" t="s">
        <v>627</v>
      </c>
      <c r="W302" s="289" t="s">
        <v>206</v>
      </c>
      <c r="X302" s="347" t="s">
        <v>1400</v>
      </c>
    </row>
    <row r="303" spans="1:24" ht="24.75" customHeight="1" x14ac:dyDescent="0.25">
      <c r="A303" s="289" t="s">
        <v>2103</v>
      </c>
      <c r="B303" s="289">
        <v>9210884</v>
      </c>
      <c r="C303" s="289" t="s">
        <v>2104</v>
      </c>
      <c r="D303" s="398" t="s">
        <v>2105</v>
      </c>
      <c r="E303" s="29" t="s">
        <v>2106</v>
      </c>
      <c r="F303" s="398" t="s">
        <v>2107</v>
      </c>
      <c r="G303" s="40" t="s">
        <v>16</v>
      </c>
      <c r="H303" s="41" t="s">
        <v>17</v>
      </c>
      <c r="I303" s="297">
        <v>43511</v>
      </c>
      <c r="J303" s="297">
        <v>44606</v>
      </c>
      <c r="K303" s="298" t="s">
        <v>187</v>
      </c>
      <c r="L303" s="26" t="s">
        <v>986</v>
      </c>
      <c r="M303" s="291">
        <f>N303/12</f>
        <v>25000</v>
      </c>
      <c r="N303" s="399">
        <v>300000</v>
      </c>
      <c r="O303" s="313" t="s">
        <v>507</v>
      </c>
      <c r="P303" s="337" t="s">
        <v>2108</v>
      </c>
      <c r="Q303" s="299" t="s">
        <v>24</v>
      </c>
      <c r="R303" s="159" t="s">
        <v>18</v>
      </c>
      <c r="S303" s="289" t="s">
        <v>2075</v>
      </c>
      <c r="T303" s="299" t="s">
        <v>32</v>
      </c>
      <c r="U303" s="292" t="s">
        <v>826</v>
      </c>
      <c r="V303" s="292" t="s">
        <v>826</v>
      </c>
      <c r="W303" s="289" t="s">
        <v>827</v>
      </c>
      <c r="X303" s="397" t="s">
        <v>2109</v>
      </c>
    </row>
    <row r="304" spans="1:24" ht="34.5" customHeight="1" x14ac:dyDescent="0.25">
      <c r="A304" s="289" t="s">
        <v>1836</v>
      </c>
      <c r="B304" s="289">
        <v>9196930</v>
      </c>
      <c r="C304" s="289" t="s">
        <v>1837</v>
      </c>
      <c r="D304" s="360" t="s">
        <v>1838</v>
      </c>
      <c r="E304" s="29" t="s">
        <v>1839</v>
      </c>
      <c r="F304" s="360" t="s">
        <v>1840</v>
      </c>
      <c r="G304" s="40" t="s">
        <v>16</v>
      </c>
      <c r="H304" s="41" t="s">
        <v>17</v>
      </c>
      <c r="I304" s="297">
        <v>43410</v>
      </c>
      <c r="J304" s="297">
        <v>43774</v>
      </c>
      <c r="K304" s="298" t="s">
        <v>180</v>
      </c>
      <c r="L304" s="298" t="s">
        <v>386</v>
      </c>
      <c r="M304" s="5">
        <f t="shared" si="22"/>
        <v>5902.4158333333335</v>
      </c>
      <c r="N304" s="361">
        <v>70828.990000000005</v>
      </c>
      <c r="O304" s="313" t="s">
        <v>507</v>
      </c>
      <c r="P304" s="299" t="s">
        <v>511</v>
      </c>
      <c r="Q304" s="299" t="s">
        <v>24</v>
      </c>
      <c r="R304" s="159" t="s">
        <v>18</v>
      </c>
      <c r="S304" s="289" t="s">
        <v>63</v>
      </c>
      <c r="T304" s="299" t="s">
        <v>62</v>
      </c>
      <c r="U304" s="292" t="s">
        <v>549</v>
      </c>
      <c r="V304" s="292" t="s">
        <v>549</v>
      </c>
      <c r="W304" s="289" t="s">
        <v>550</v>
      </c>
      <c r="X304" s="359"/>
    </row>
    <row r="305" spans="1:24" ht="26.25" customHeight="1" x14ac:dyDescent="0.25">
      <c r="A305" s="230" t="s">
        <v>821</v>
      </c>
      <c r="B305" s="230">
        <v>9143367</v>
      </c>
      <c r="C305" s="289" t="s">
        <v>1482</v>
      </c>
      <c r="D305" s="290" t="s">
        <v>227</v>
      </c>
      <c r="E305" s="29" t="s">
        <v>228</v>
      </c>
      <c r="F305" s="116" t="s">
        <v>824</v>
      </c>
      <c r="G305" s="29" t="s">
        <v>16</v>
      </c>
      <c r="H305" s="22" t="s">
        <v>17</v>
      </c>
      <c r="I305" s="168">
        <v>42873</v>
      </c>
      <c r="J305" s="168">
        <v>43968</v>
      </c>
      <c r="K305" s="26" t="s">
        <v>177</v>
      </c>
      <c r="L305" s="26" t="s">
        <v>579</v>
      </c>
      <c r="M305" s="5">
        <f t="shared" si="22"/>
        <v>90956</v>
      </c>
      <c r="N305" s="250">
        <v>1091472</v>
      </c>
      <c r="O305" s="168" t="s">
        <v>507</v>
      </c>
      <c r="P305" s="240" t="s">
        <v>822</v>
      </c>
      <c r="Q305" s="33" t="s">
        <v>24</v>
      </c>
      <c r="R305" s="95" t="s">
        <v>18</v>
      </c>
      <c r="S305" s="29" t="s">
        <v>2075</v>
      </c>
      <c r="T305" s="33" t="s">
        <v>50</v>
      </c>
      <c r="U305" s="15" t="s">
        <v>826</v>
      </c>
      <c r="V305" s="15" t="s">
        <v>826</v>
      </c>
      <c r="W305" s="249" t="s">
        <v>827</v>
      </c>
      <c r="X305" s="249" t="s">
        <v>823</v>
      </c>
    </row>
    <row r="306" spans="1:24" ht="25.5" customHeight="1" x14ac:dyDescent="0.25">
      <c r="A306" s="183" t="s">
        <v>216</v>
      </c>
      <c r="B306" s="17">
        <v>3222</v>
      </c>
      <c r="C306" s="289" t="s">
        <v>1481</v>
      </c>
      <c r="D306" s="184" t="s">
        <v>139</v>
      </c>
      <c r="E306" s="60" t="s">
        <v>140</v>
      </c>
      <c r="F306" s="62" t="s">
        <v>141</v>
      </c>
      <c r="G306" s="60" t="s">
        <v>16</v>
      </c>
      <c r="H306" s="20" t="s">
        <v>17</v>
      </c>
      <c r="I306" s="18">
        <v>43240</v>
      </c>
      <c r="J306" s="18">
        <v>43604</v>
      </c>
      <c r="K306" s="21" t="s">
        <v>177</v>
      </c>
      <c r="L306" s="280" t="s">
        <v>386</v>
      </c>
      <c r="M306" s="287">
        <f t="shared" si="22"/>
        <v>46850.99</v>
      </c>
      <c r="N306" s="5">
        <v>562211.88</v>
      </c>
      <c r="O306" s="168" t="s">
        <v>507</v>
      </c>
      <c r="P306" s="19" t="s">
        <v>1050</v>
      </c>
      <c r="Q306" s="19" t="s">
        <v>24</v>
      </c>
      <c r="R306" s="171" t="s">
        <v>18</v>
      </c>
      <c r="S306" s="16" t="s">
        <v>95</v>
      </c>
      <c r="T306" s="173" t="s">
        <v>94</v>
      </c>
      <c r="U306" s="69" t="s">
        <v>96</v>
      </c>
      <c r="V306" s="139" t="s">
        <v>96</v>
      </c>
      <c r="W306" s="183" t="s">
        <v>199</v>
      </c>
      <c r="X306" s="16" t="s">
        <v>252</v>
      </c>
    </row>
    <row r="307" spans="1:24" ht="48" customHeight="1" x14ac:dyDescent="0.25">
      <c r="A307" s="285" t="s">
        <v>1082</v>
      </c>
      <c r="B307" s="285">
        <v>9179480</v>
      </c>
      <c r="C307" s="289" t="s">
        <v>1679</v>
      </c>
      <c r="D307" s="290" t="s">
        <v>1083</v>
      </c>
      <c r="E307" s="285" t="s">
        <v>1084</v>
      </c>
      <c r="F307" s="290" t="s">
        <v>1085</v>
      </c>
      <c r="G307" s="29" t="s">
        <v>16</v>
      </c>
      <c r="H307" s="22" t="s">
        <v>17</v>
      </c>
      <c r="I307" s="279">
        <v>43550</v>
      </c>
      <c r="J307" s="279">
        <v>43915</v>
      </c>
      <c r="K307" s="280" t="s">
        <v>188</v>
      </c>
      <c r="L307" s="298" t="s">
        <v>579</v>
      </c>
      <c r="M307" s="5">
        <f t="shared" si="22"/>
        <v>3726.7999999999997</v>
      </c>
      <c r="N307" s="291">
        <v>44721.599999999999</v>
      </c>
      <c r="O307" s="168" t="s">
        <v>507</v>
      </c>
      <c r="P307" s="33" t="s">
        <v>522</v>
      </c>
      <c r="Q307" s="273" t="s">
        <v>151</v>
      </c>
      <c r="R307" s="159" t="s">
        <v>37</v>
      </c>
      <c r="S307" s="273" t="s">
        <v>87</v>
      </c>
      <c r="T307" s="273" t="s">
        <v>329</v>
      </c>
      <c r="U307" s="274" t="s">
        <v>38</v>
      </c>
      <c r="V307" s="274" t="s">
        <v>38</v>
      </c>
      <c r="W307" s="285" t="s">
        <v>197</v>
      </c>
      <c r="X307" s="289" t="s">
        <v>1086</v>
      </c>
    </row>
    <row r="308" spans="1:24" ht="33.75" x14ac:dyDescent="0.25">
      <c r="A308" s="289" t="s">
        <v>1912</v>
      </c>
      <c r="B308" s="289">
        <v>9197764</v>
      </c>
      <c r="C308" s="289" t="s">
        <v>1913</v>
      </c>
      <c r="D308" s="377" t="s">
        <v>1914</v>
      </c>
      <c r="E308" s="289" t="s">
        <v>1915</v>
      </c>
      <c r="F308" s="377" t="s">
        <v>1916</v>
      </c>
      <c r="G308" s="29" t="s">
        <v>16</v>
      </c>
      <c r="H308" s="22" t="s">
        <v>17</v>
      </c>
      <c r="I308" s="297">
        <v>43445</v>
      </c>
      <c r="J308" s="299" t="s">
        <v>1910</v>
      </c>
      <c r="K308" s="301" t="s">
        <v>185</v>
      </c>
      <c r="L308" s="298" t="s">
        <v>386</v>
      </c>
      <c r="M308" s="291">
        <f t="shared" si="22"/>
        <v>148.16666666666666</v>
      </c>
      <c r="N308" s="378">
        <v>1778</v>
      </c>
      <c r="O308" s="297" t="s">
        <v>507</v>
      </c>
      <c r="P308" s="299" t="s">
        <v>511</v>
      </c>
      <c r="Q308" s="362" t="s">
        <v>161</v>
      </c>
      <c r="R308" s="300" t="s">
        <v>79</v>
      </c>
      <c r="S308" s="289" t="s">
        <v>87</v>
      </c>
      <c r="T308" s="301" t="s">
        <v>144</v>
      </c>
      <c r="U308" s="379" t="s">
        <v>1041</v>
      </c>
      <c r="V308" s="380" t="s">
        <v>1917</v>
      </c>
      <c r="W308" s="289" t="s">
        <v>1918</v>
      </c>
      <c r="X308" s="376" t="s">
        <v>1919</v>
      </c>
    </row>
    <row r="309" spans="1:24" ht="24" customHeight="1" x14ac:dyDescent="0.25">
      <c r="A309" s="289" t="s">
        <v>2029</v>
      </c>
      <c r="B309" s="289">
        <v>9210682</v>
      </c>
      <c r="C309" s="289" t="s">
        <v>2030</v>
      </c>
      <c r="D309" s="290" t="s">
        <v>925</v>
      </c>
      <c r="E309" s="289" t="s">
        <v>926</v>
      </c>
      <c r="F309" s="391" t="s">
        <v>2031</v>
      </c>
      <c r="G309" s="289" t="s">
        <v>16</v>
      </c>
      <c r="H309" s="296" t="s">
        <v>17</v>
      </c>
      <c r="I309" s="297">
        <v>43477</v>
      </c>
      <c r="J309" s="297">
        <v>43841</v>
      </c>
      <c r="K309" s="298" t="s">
        <v>179</v>
      </c>
      <c r="L309" s="167" t="s">
        <v>579</v>
      </c>
      <c r="M309" s="289" t="s">
        <v>16</v>
      </c>
      <c r="N309" s="392">
        <v>42046.5</v>
      </c>
      <c r="O309" s="313" t="s">
        <v>507</v>
      </c>
      <c r="P309" s="299" t="s">
        <v>516</v>
      </c>
      <c r="Q309" s="299" t="s">
        <v>156</v>
      </c>
      <c r="R309" s="171" t="s">
        <v>66</v>
      </c>
      <c r="S309" s="289" t="s">
        <v>171</v>
      </c>
      <c r="T309" s="299" t="s">
        <v>357</v>
      </c>
      <c r="U309" s="292" t="s">
        <v>67</v>
      </c>
      <c r="V309" s="292" t="s">
        <v>245</v>
      </c>
      <c r="W309" s="289" t="s">
        <v>641</v>
      </c>
      <c r="X309" s="389" t="s">
        <v>2032</v>
      </c>
    </row>
    <row r="310" spans="1:24" ht="25.5" customHeight="1" x14ac:dyDescent="0.25">
      <c r="A310" s="289" t="s">
        <v>1826</v>
      </c>
      <c r="B310" s="289">
        <v>9196690</v>
      </c>
      <c r="C310" s="289" t="s">
        <v>1827</v>
      </c>
      <c r="D310" s="290" t="s">
        <v>935</v>
      </c>
      <c r="E310" s="289" t="s">
        <v>936</v>
      </c>
      <c r="F310" s="360" t="s">
        <v>1828</v>
      </c>
      <c r="G310" s="289" t="s">
        <v>16</v>
      </c>
      <c r="H310" s="296" t="s">
        <v>17</v>
      </c>
      <c r="I310" s="313">
        <v>43398</v>
      </c>
      <c r="J310" s="313">
        <v>43762</v>
      </c>
      <c r="K310" s="26" t="s">
        <v>182</v>
      </c>
      <c r="L310" s="26" t="s">
        <v>386</v>
      </c>
      <c r="M310" s="107" t="s">
        <v>16</v>
      </c>
      <c r="N310" s="361">
        <v>14963.52</v>
      </c>
      <c r="O310" s="313" t="s">
        <v>507</v>
      </c>
      <c r="P310" s="299" t="s">
        <v>516</v>
      </c>
      <c r="Q310" s="362" t="s">
        <v>161</v>
      </c>
      <c r="R310" s="300" t="s">
        <v>79</v>
      </c>
      <c r="S310" s="289" t="s">
        <v>171</v>
      </c>
      <c r="T310" s="301" t="s">
        <v>144</v>
      </c>
      <c r="U310" s="363" t="s">
        <v>1752</v>
      </c>
      <c r="V310" s="364" t="s">
        <v>1750</v>
      </c>
      <c r="W310" s="289" t="s">
        <v>1751</v>
      </c>
      <c r="X310" s="359" t="s">
        <v>1753</v>
      </c>
    </row>
    <row r="311" spans="1:24" ht="34.5" customHeight="1" x14ac:dyDescent="0.25">
      <c r="A311" s="289" t="s">
        <v>1548</v>
      </c>
      <c r="B311" s="289">
        <v>9195776</v>
      </c>
      <c r="C311" s="289" t="s">
        <v>1549</v>
      </c>
      <c r="D311" s="290" t="s">
        <v>909</v>
      </c>
      <c r="E311" s="289" t="s">
        <v>910</v>
      </c>
      <c r="F311" s="349" t="s">
        <v>1550</v>
      </c>
      <c r="G311" s="289" t="s">
        <v>16</v>
      </c>
      <c r="H311" s="296" t="s">
        <v>17</v>
      </c>
      <c r="I311" s="297">
        <v>43346</v>
      </c>
      <c r="J311" s="297">
        <v>43710</v>
      </c>
      <c r="K311" s="298" t="s">
        <v>178</v>
      </c>
      <c r="L311" s="167" t="s">
        <v>386</v>
      </c>
      <c r="M311" s="299" t="s">
        <v>16</v>
      </c>
      <c r="N311" s="350">
        <v>9017.1</v>
      </c>
      <c r="O311" s="313" t="s">
        <v>507</v>
      </c>
      <c r="P311" s="299" t="s">
        <v>516</v>
      </c>
      <c r="Q311" s="299" t="s">
        <v>152</v>
      </c>
      <c r="R311" s="159" t="s">
        <v>41</v>
      </c>
      <c r="S311" s="289" t="s">
        <v>171</v>
      </c>
      <c r="T311" s="299" t="s">
        <v>42</v>
      </c>
      <c r="U311" s="292" t="s">
        <v>54</v>
      </c>
      <c r="V311" s="292" t="s">
        <v>54</v>
      </c>
      <c r="W311" s="289" t="s">
        <v>202</v>
      </c>
      <c r="X311" s="347" t="s">
        <v>1442</v>
      </c>
    </row>
    <row r="312" spans="1:24" ht="33.75" x14ac:dyDescent="0.25">
      <c r="A312" s="183" t="s">
        <v>298</v>
      </c>
      <c r="B312" s="67">
        <v>9042063</v>
      </c>
      <c r="C312" s="289" t="s">
        <v>1690</v>
      </c>
      <c r="D312" s="147" t="s">
        <v>142</v>
      </c>
      <c r="E312" s="146" t="s">
        <v>143</v>
      </c>
      <c r="F312" s="147" t="s">
        <v>299</v>
      </c>
      <c r="G312" s="146" t="s">
        <v>16</v>
      </c>
      <c r="H312" s="140" t="s">
        <v>17</v>
      </c>
      <c r="I312" s="141">
        <v>43315</v>
      </c>
      <c r="J312" s="141">
        <v>43679</v>
      </c>
      <c r="K312" s="142" t="s">
        <v>181</v>
      </c>
      <c r="L312" s="298" t="s">
        <v>386</v>
      </c>
      <c r="M312" s="5">
        <f>N312/12</f>
        <v>778.94999999999993</v>
      </c>
      <c r="N312" s="5">
        <v>9347.4</v>
      </c>
      <c r="O312" s="172" t="s">
        <v>507</v>
      </c>
      <c r="P312" s="149" t="s">
        <v>522</v>
      </c>
      <c r="Q312" s="149" t="s">
        <v>161</v>
      </c>
      <c r="R312" s="118" t="s">
        <v>79</v>
      </c>
      <c r="S312" s="146" t="s">
        <v>87</v>
      </c>
      <c r="T312" s="149" t="s">
        <v>144</v>
      </c>
      <c r="U312" s="269" t="s">
        <v>992</v>
      </c>
      <c r="V312" s="403" t="s">
        <v>1752</v>
      </c>
      <c r="W312" s="170" t="s">
        <v>993</v>
      </c>
      <c r="X312" s="146" t="s">
        <v>300</v>
      </c>
    </row>
    <row r="313" spans="1:24" ht="24.75" customHeight="1" x14ac:dyDescent="0.25">
      <c r="A313" s="183" t="s">
        <v>598</v>
      </c>
      <c r="B313" s="183">
        <v>9056109</v>
      </c>
      <c r="C313" s="289" t="s">
        <v>1606</v>
      </c>
      <c r="D313" s="184" t="s">
        <v>601</v>
      </c>
      <c r="E313" s="183" t="s">
        <v>145</v>
      </c>
      <c r="F313" s="184" t="s">
        <v>599</v>
      </c>
      <c r="G313" s="183" t="s">
        <v>16</v>
      </c>
      <c r="H313" s="188" t="s">
        <v>17</v>
      </c>
      <c r="I313" s="172">
        <v>43285</v>
      </c>
      <c r="J313" s="172">
        <v>43649</v>
      </c>
      <c r="K313" s="239" t="s">
        <v>186</v>
      </c>
      <c r="L313" s="280" t="s">
        <v>386</v>
      </c>
      <c r="M313" s="185">
        <f>N313/12</f>
        <v>1800</v>
      </c>
      <c r="N313" s="185">
        <v>21600</v>
      </c>
      <c r="O313" s="168" t="s">
        <v>507</v>
      </c>
      <c r="P313" s="173" t="s">
        <v>537</v>
      </c>
      <c r="Q313" s="173" t="s">
        <v>24</v>
      </c>
      <c r="R313" s="171" t="s">
        <v>18</v>
      </c>
      <c r="S313" s="183" t="s">
        <v>168</v>
      </c>
      <c r="T313" s="173" t="s">
        <v>146</v>
      </c>
      <c r="U313" s="187" t="s">
        <v>147</v>
      </c>
      <c r="V313" s="187" t="s">
        <v>147</v>
      </c>
      <c r="W313" s="289" t="s">
        <v>211</v>
      </c>
      <c r="X313" s="183" t="s">
        <v>600</v>
      </c>
    </row>
    <row r="314" spans="1:24" ht="24.75" customHeight="1" x14ac:dyDescent="0.25">
      <c r="A314" s="289" t="s">
        <v>1359</v>
      </c>
      <c r="B314" s="289">
        <v>9195385</v>
      </c>
      <c r="C314" s="289" t="s">
        <v>1480</v>
      </c>
      <c r="D314" s="328" t="s">
        <v>1360</v>
      </c>
      <c r="E314" s="289" t="s">
        <v>929</v>
      </c>
      <c r="F314" s="290" t="s">
        <v>1361</v>
      </c>
      <c r="G314" s="289" t="s">
        <v>16</v>
      </c>
      <c r="H314" s="296" t="s">
        <v>17</v>
      </c>
      <c r="I314" s="297">
        <v>43306</v>
      </c>
      <c r="J314" s="297">
        <v>43670</v>
      </c>
      <c r="K314" s="298" t="s">
        <v>186</v>
      </c>
      <c r="L314" s="298" t="s">
        <v>386</v>
      </c>
      <c r="M314" s="291">
        <f>N314/12</f>
        <v>990</v>
      </c>
      <c r="N314" s="329">
        <v>11880</v>
      </c>
      <c r="O314" s="297" t="s">
        <v>510</v>
      </c>
      <c r="P314" s="299" t="s">
        <v>908</v>
      </c>
      <c r="Q314" s="299" t="s">
        <v>24</v>
      </c>
      <c r="R314" s="300" t="s">
        <v>115</v>
      </c>
      <c r="S314" s="289" t="s">
        <v>705</v>
      </c>
      <c r="T314" s="299" t="s">
        <v>124</v>
      </c>
      <c r="U314" s="292" t="s">
        <v>704</v>
      </c>
      <c r="V314" s="292" t="s">
        <v>704</v>
      </c>
      <c r="W314" s="278" t="s">
        <v>752</v>
      </c>
      <c r="X314" s="327" t="s">
        <v>1362</v>
      </c>
    </row>
    <row r="315" spans="1:24" ht="24" customHeight="1" x14ac:dyDescent="0.25">
      <c r="A315" s="164" t="s">
        <v>558</v>
      </c>
      <c r="B315" s="183">
        <v>9053820</v>
      </c>
      <c r="C315" s="289" t="s">
        <v>1605</v>
      </c>
      <c r="D315" s="163" t="s">
        <v>559</v>
      </c>
      <c r="E315" s="164" t="s">
        <v>560</v>
      </c>
      <c r="F315" s="163" t="s">
        <v>561</v>
      </c>
      <c r="G315" s="183" t="s">
        <v>16</v>
      </c>
      <c r="H315" s="140" t="s">
        <v>104</v>
      </c>
      <c r="I315" s="165">
        <v>43560</v>
      </c>
      <c r="J315" s="165">
        <v>43925</v>
      </c>
      <c r="K315" s="142" t="s">
        <v>183</v>
      </c>
      <c r="L315" s="298" t="s">
        <v>579</v>
      </c>
      <c r="M315" s="299" t="s">
        <v>16</v>
      </c>
      <c r="N315" s="162">
        <v>710298</v>
      </c>
      <c r="O315" s="168" t="s">
        <v>507</v>
      </c>
      <c r="P315" s="166" t="s">
        <v>512</v>
      </c>
      <c r="Q315" s="166" t="s">
        <v>24</v>
      </c>
      <c r="R315" s="143" t="s">
        <v>18</v>
      </c>
      <c r="S315" s="173" t="s">
        <v>167</v>
      </c>
      <c r="T315" s="166" t="s">
        <v>19</v>
      </c>
      <c r="U315" s="177" t="s">
        <v>922</v>
      </c>
      <c r="V315" s="169" t="s">
        <v>28</v>
      </c>
      <c r="W315" s="117" t="s">
        <v>196</v>
      </c>
      <c r="X315" s="161" t="s">
        <v>562</v>
      </c>
    </row>
    <row r="316" spans="1:24" ht="45" x14ac:dyDescent="0.25">
      <c r="A316" s="47" t="s">
        <v>258</v>
      </c>
      <c r="B316" s="48">
        <v>3478</v>
      </c>
      <c r="C316" s="289" t="s">
        <v>1727</v>
      </c>
      <c r="D316" s="116" t="s">
        <v>311</v>
      </c>
      <c r="E316" s="60" t="s">
        <v>148</v>
      </c>
      <c r="F316" s="184" t="s">
        <v>259</v>
      </c>
      <c r="G316" s="60" t="s">
        <v>16</v>
      </c>
      <c r="H316" s="44" t="s">
        <v>17</v>
      </c>
      <c r="I316" s="50">
        <v>43260</v>
      </c>
      <c r="J316" s="50">
        <v>43624</v>
      </c>
      <c r="K316" s="26" t="s">
        <v>184</v>
      </c>
      <c r="L316" s="26" t="s">
        <v>386</v>
      </c>
      <c r="M316" s="11">
        <f>N316/12</f>
        <v>21770.718333333334</v>
      </c>
      <c r="N316" s="185">
        <v>261248.62</v>
      </c>
      <c r="O316" s="168" t="s">
        <v>507</v>
      </c>
      <c r="P316" s="38" t="s">
        <v>511</v>
      </c>
      <c r="Q316" s="38" t="s">
        <v>24</v>
      </c>
      <c r="R316" s="171" t="s">
        <v>18</v>
      </c>
      <c r="S316" s="183" t="s">
        <v>255</v>
      </c>
      <c r="T316" s="86" t="s">
        <v>23</v>
      </c>
      <c r="U316" s="246" t="s">
        <v>309</v>
      </c>
      <c r="V316" s="169" t="s">
        <v>309</v>
      </c>
      <c r="W316" s="170" t="s">
        <v>488</v>
      </c>
      <c r="X316" s="183" t="s">
        <v>260</v>
      </c>
    </row>
    <row r="317" spans="1:24" ht="38.25" customHeight="1" x14ac:dyDescent="0.25">
      <c r="A317" s="80" t="s">
        <v>335</v>
      </c>
      <c r="B317" s="175">
        <v>3585</v>
      </c>
      <c r="C317" s="289" t="s">
        <v>1622</v>
      </c>
      <c r="D317" s="184" t="s">
        <v>311</v>
      </c>
      <c r="E317" s="183" t="s">
        <v>148</v>
      </c>
      <c r="F317" s="184" t="s">
        <v>620</v>
      </c>
      <c r="G317" s="80" t="s">
        <v>16</v>
      </c>
      <c r="H317" s="188" t="s">
        <v>17</v>
      </c>
      <c r="I317" s="84">
        <v>43466</v>
      </c>
      <c r="J317" s="84">
        <v>43830</v>
      </c>
      <c r="K317" s="142" t="s">
        <v>185</v>
      </c>
      <c r="L317" s="298" t="s">
        <v>386</v>
      </c>
      <c r="M317" s="5">
        <f>N317/12</f>
        <v>91471.720833333326</v>
      </c>
      <c r="N317" s="185">
        <v>1097660.6499999999</v>
      </c>
      <c r="O317" s="172" t="s">
        <v>507</v>
      </c>
      <c r="P317" s="173" t="s">
        <v>511</v>
      </c>
      <c r="Q317" s="86" t="s">
        <v>24</v>
      </c>
      <c r="R317" s="171" t="s">
        <v>18</v>
      </c>
      <c r="S317" s="183" t="s">
        <v>255</v>
      </c>
      <c r="T317" s="173" t="s">
        <v>23</v>
      </c>
      <c r="U317" s="187" t="s">
        <v>540</v>
      </c>
      <c r="V317" s="187" t="s">
        <v>540</v>
      </c>
      <c r="W317" s="170" t="s">
        <v>541</v>
      </c>
      <c r="X317" s="183" t="s">
        <v>336</v>
      </c>
    </row>
    <row r="318" spans="1:24" ht="36.75" customHeight="1" x14ac:dyDescent="0.25">
      <c r="A318" s="97" t="s">
        <v>342</v>
      </c>
      <c r="B318" s="98">
        <v>3587</v>
      </c>
      <c r="C318" s="289" t="s">
        <v>1623</v>
      </c>
      <c r="D318" s="99" t="s">
        <v>311</v>
      </c>
      <c r="E318" s="97" t="s">
        <v>148</v>
      </c>
      <c r="F318" s="184" t="s">
        <v>343</v>
      </c>
      <c r="G318" s="97" t="s">
        <v>16</v>
      </c>
      <c r="H318" s="103" t="s">
        <v>17</v>
      </c>
      <c r="I318" s="101">
        <v>43480</v>
      </c>
      <c r="J318" s="101">
        <v>43844</v>
      </c>
      <c r="K318" s="100" t="s">
        <v>179</v>
      </c>
      <c r="L318" s="298" t="s">
        <v>579</v>
      </c>
      <c r="M318" s="5">
        <f>N318/12</f>
        <v>223276.27833333332</v>
      </c>
      <c r="N318" s="185">
        <v>2679315.34</v>
      </c>
      <c r="O318" s="168" t="s">
        <v>507</v>
      </c>
      <c r="P318" s="102" t="s">
        <v>511</v>
      </c>
      <c r="Q318" s="102" t="s">
        <v>24</v>
      </c>
      <c r="R318" s="171" t="s">
        <v>18</v>
      </c>
      <c r="S318" s="183" t="s">
        <v>255</v>
      </c>
      <c r="T318" s="102" t="s">
        <v>23</v>
      </c>
      <c r="U318" s="292" t="s">
        <v>540</v>
      </c>
      <c r="V318" s="292" t="s">
        <v>540</v>
      </c>
      <c r="W318" s="170" t="s">
        <v>541</v>
      </c>
      <c r="X318" s="183" t="s">
        <v>344</v>
      </c>
    </row>
    <row r="319" spans="1:24" ht="46.5" customHeight="1" x14ac:dyDescent="0.25">
      <c r="A319" s="97" t="s">
        <v>359</v>
      </c>
      <c r="B319" s="97">
        <v>9033584</v>
      </c>
      <c r="C319" s="289" t="s">
        <v>1591</v>
      </c>
      <c r="D319" s="184" t="s">
        <v>311</v>
      </c>
      <c r="E319" s="183" t="s">
        <v>148</v>
      </c>
      <c r="F319" s="184" t="s">
        <v>351</v>
      </c>
      <c r="G319" s="97" t="s">
        <v>16</v>
      </c>
      <c r="H319" s="103" t="s">
        <v>17</v>
      </c>
      <c r="I319" s="101">
        <v>43498</v>
      </c>
      <c r="J319" s="101">
        <v>43862</v>
      </c>
      <c r="K319" s="100" t="s">
        <v>187</v>
      </c>
      <c r="L319" s="26" t="s">
        <v>579</v>
      </c>
      <c r="M319" s="11">
        <f>N319/12</f>
        <v>3610.8766666666666</v>
      </c>
      <c r="N319" s="185">
        <v>43330.52</v>
      </c>
      <c r="O319" s="168" t="s">
        <v>507</v>
      </c>
      <c r="P319" s="102" t="s">
        <v>511</v>
      </c>
      <c r="Q319" s="102" t="s">
        <v>152</v>
      </c>
      <c r="R319" s="171" t="s">
        <v>41</v>
      </c>
      <c r="S319" s="183" t="s">
        <v>171</v>
      </c>
      <c r="T319" s="102" t="s">
        <v>42</v>
      </c>
      <c r="U319" s="187" t="s">
        <v>54</v>
      </c>
      <c r="V319" s="139" t="s">
        <v>54</v>
      </c>
      <c r="W319" s="183" t="s">
        <v>312</v>
      </c>
      <c r="X319" s="183" t="s">
        <v>352</v>
      </c>
    </row>
    <row r="320" spans="1:24" ht="24" customHeight="1" x14ac:dyDescent="0.25">
      <c r="A320" s="190" t="s">
        <v>642</v>
      </c>
      <c r="B320" s="190">
        <v>9075044</v>
      </c>
      <c r="C320" s="289" t="s">
        <v>1725</v>
      </c>
      <c r="D320" s="215" t="s">
        <v>643</v>
      </c>
      <c r="E320" s="190" t="s">
        <v>644</v>
      </c>
      <c r="F320" s="215" t="s">
        <v>645</v>
      </c>
      <c r="G320" s="190" t="s">
        <v>16</v>
      </c>
      <c r="H320" s="211" t="s">
        <v>104</v>
      </c>
      <c r="I320" s="172">
        <v>43355</v>
      </c>
      <c r="J320" s="172">
        <v>43719</v>
      </c>
      <c r="K320" s="298" t="s">
        <v>178</v>
      </c>
      <c r="L320" s="298" t="s">
        <v>386</v>
      </c>
      <c r="M320" s="173" t="s">
        <v>16</v>
      </c>
      <c r="N320" s="216">
        <v>131430</v>
      </c>
      <c r="O320" s="172" t="s">
        <v>509</v>
      </c>
      <c r="P320" s="173" t="s">
        <v>512</v>
      </c>
      <c r="Q320" s="173" t="s">
        <v>158</v>
      </c>
      <c r="R320" s="159" t="s">
        <v>29</v>
      </c>
      <c r="S320" s="190" t="s">
        <v>87</v>
      </c>
      <c r="T320" s="173" t="s">
        <v>76</v>
      </c>
      <c r="U320" s="274" t="s">
        <v>811</v>
      </c>
      <c r="V320" s="274" t="s">
        <v>811</v>
      </c>
      <c r="W320" s="285" t="s">
        <v>812</v>
      </c>
      <c r="X320" s="214" t="s">
        <v>633</v>
      </c>
    </row>
    <row r="321" spans="1:24" ht="35.25" customHeight="1" x14ac:dyDescent="0.25">
      <c r="A321" s="347" t="s">
        <v>1545</v>
      </c>
      <c r="B321" s="348">
        <v>9195800</v>
      </c>
      <c r="C321" s="289" t="s">
        <v>1682</v>
      </c>
      <c r="D321" s="349" t="s">
        <v>1546</v>
      </c>
      <c r="E321" s="347" t="s">
        <v>892</v>
      </c>
      <c r="F321" s="349" t="s">
        <v>1547</v>
      </c>
      <c r="G321" s="289" t="s">
        <v>16</v>
      </c>
      <c r="H321" s="296" t="s">
        <v>17</v>
      </c>
      <c r="I321" s="297">
        <v>43346</v>
      </c>
      <c r="J321" s="297">
        <v>43710</v>
      </c>
      <c r="K321" s="298" t="s">
        <v>178</v>
      </c>
      <c r="L321" s="167" t="s">
        <v>386</v>
      </c>
      <c r="M321" s="299" t="s">
        <v>16</v>
      </c>
      <c r="N321" s="350">
        <v>77755.199999999997</v>
      </c>
      <c r="O321" s="297" t="s">
        <v>507</v>
      </c>
      <c r="P321" s="299" t="s">
        <v>516</v>
      </c>
      <c r="Q321" s="299" t="s">
        <v>159</v>
      </c>
      <c r="R321" s="171" t="s">
        <v>74</v>
      </c>
      <c r="S321" s="299" t="s">
        <v>87</v>
      </c>
      <c r="T321" s="299" t="s">
        <v>75</v>
      </c>
      <c r="U321" s="292" t="s">
        <v>627</v>
      </c>
      <c r="V321" s="292" t="s">
        <v>627</v>
      </c>
      <c r="W321" s="289" t="s">
        <v>206</v>
      </c>
      <c r="X321" s="347" t="s">
        <v>1400</v>
      </c>
    </row>
    <row r="322" spans="1:24" ht="24.75" customHeight="1" x14ac:dyDescent="0.25">
      <c r="N322" s="314"/>
    </row>
  </sheetData>
  <mergeCells count="7">
    <mergeCell ref="W3:X3"/>
    <mergeCell ref="G2:H2"/>
    <mergeCell ref="G1:H1"/>
    <mergeCell ref="A1:F2"/>
    <mergeCell ref="X1:X2"/>
    <mergeCell ref="J2:U2"/>
    <mergeCell ref="I1:I2"/>
  </mergeCells>
  <conditionalFormatting sqref="D184">
    <cfRule type="expression" dxfId="155" priority="359" stopIfTrue="1">
      <formula>#REF!&lt;TODAY()</formula>
    </cfRule>
  </conditionalFormatting>
  <conditionalFormatting sqref="F11:F12 D89 D108 D23 D295 F295 D105 D154 D67:D68 F216 D61 D146 F20 D26:D27 D64:D65 D10 D43:D51 D125:D126 D148 D172:D173 D54:D56 D158:D160 D16:D18 F60:F66 D177:D178 D181 D184 D59 F70:F73 D121:D122 D137:D142 D170 D150:D151">
    <cfRule type="expression" dxfId="154" priority="358" stopIfTrue="1">
      <formula>#REF!&lt;TODAY()</formula>
    </cfRule>
  </conditionalFormatting>
  <conditionalFormatting sqref="D292:D293">
    <cfRule type="expression" dxfId="153" priority="338" stopIfTrue="1">
      <formula>#REF!&lt;TODAY()</formula>
    </cfRule>
  </conditionalFormatting>
  <conditionalFormatting sqref="D40:D42">
    <cfRule type="expression" dxfId="152" priority="323" stopIfTrue="1">
      <formula>#REF!&lt;TODAY()</formula>
    </cfRule>
  </conditionalFormatting>
  <conditionalFormatting sqref="D21:F22">
    <cfRule type="expression" dxfId="151" priority="322" stopIfTrue="1">
      <formula>#REF!&lt;TODAY()</formula>
    </cfRule>
  </conditionalFormatting>
  <conditionalFormatting sqref="D109">
    <cfRule type="expression" dxfId="150" priority="307" stopIfTrue="1">
      <formula>#REF!&lt;TODAY()</formula>
    </cfRule>
  </conditionalFormatting>
  <conditionalFormatting sqref="D79">
    <cfRule type="expression" dxfId="149" priority="294" stopIfTrue="1">
      <formula>#REF!&lt;TODAY()</formula>
    </cfRule>
  </conditionalFormatting>
  <conditionalFormatting sqref="D88">
    <cfRule type="expression" dxfId="148" priority="280" stopIfTrue="1">
      <formula>#REF!&lt;TODAY()</formula>
    </cfRule>
  </conditionalFormatting>
  <conditionalFormatting sqref="D20">
    <cfRule type="expression" dxfId="147" priority="271" stopIfTrue="1">
      <formula>#REF!&lt;TODAY()</formula>
    </cfRule>
  </conditionalFormatting>
  <conditionalFormatting sqref="F293">
    <cfRule type="expression" dxfId="146" priority="270" stopIfTrue="1">
      <formula>#REF!&lt;TODAY()</formula>
    </cfRule>
  </conditionalFormatting>
  <conditionalFormatting sqref="D294">
    <cfRule type="expression" dxfId="145" priority="269" stopIfTrue="1">
      <formula>#REF!&lt;TODAY()</formula>
    </cfRule>
  </conditionalFormatting>
  <conditionalFormatting sqref="F294">
    <cfRule type="expression" dxfId="144" priority="268" stopIfTrue="1">
      <formula>#REF!&lt;TODAY()</formula>
    </cfRule>
  </conditionalFormatting>
  <conditionalFormatting sqref="D7">
    <cfRule type="expression" dxfId="143" priority="259" stopIfTrue="1">
      <formula>#REF!&lt;TODAY()</formula>
    </cfRule>
  </conditionalFormatting>
  <conditionalFormatting sqref="D168:D169">
    <cfRule type="expression" dxfId="142" priority="227" stopIfTrue="1">
      <formula>#REF!&lt;TODAY()</formula>
    </cfRule>
  </conditionalFormatting>
  <conditionalFormatting sqref="D83 D85:D86">
    <cfRule type="expression" dxfId="141" priority="212" stopIfTrue="1">
      <formula>#REF!&lt;TODAY()</formula>
    </cfRule>
  </conditionalFormatting>
  <conditionalFormatting sqref="D11:E11 D12">
    <cfRule type="expression" dxfId="140" priority="209" stopIfTrue="1">
      <formula>#REF!&lt;TODAY()</formula>
    </cfRule>
  </conditionalFormatting>
  <conditionalFormatting sqref="D100">
    <cfRule type="expression" dxfId="139" priority="208" stopIfTrue="1">
      <formula>#REF!&lt;TODAY()</formula>
    </cfRule>
  </conditionalFormatting>
  <conditionalFormatting sqref="D80:D82">
    <cfRule type="expression" dxfId="138" priority="206" stopIfTrue="1">
      <formula>#REF!&lt;TODAY()</formula>
    </cfRule>
  </conditionalFormatting>
  <conditionalFormatting sqref="D116">
    <cfRule type="expression" dxfId="137" priority="202" stopIfTrue="1">
      <formula>#REF!&lt;TODAY()</formula>
    </cfRule>
  </conditionalFormatting>
  <conditionalFormatting sqref="D74:E74">
    <cfRule type="expression" dxfId="136" priority="195" stopIfTrue="1">
      <formula>#REF!&lt;TODAY()</formula>
    </cfRule>
  </conditionalFormatting>
  <conditionalFormatting sqref="F74">
    <cfRule type="expression" dxfId="135" priority="194" stopIfTrue="1">
      <formula>#REF!&lt;TODAY()</formula>
    </cfRule>
  </conditionalFormatting>
  <conditionalFormatting sqref="D99">
    <cfRule type="expression" dxfId="134" priority="188" stopIfTrue="1">
      <formula>#REF!&lt;TODAY()</formula>
    </cfRule>
  </conditionalFormatting>
  <conditionalFormatting sqref="D29">
    <cfRule type="expression" dxfId="133" priority="185" stopIfTrue="1">
      <formula>#REF!&lt;TODAY()</formula>
    </cfRule>
  </conditionalFormatting>
  <conditionalFormatting sqref="D117">
    <cfRule type="expression" dxfId="132" priority="183" stopIfTrue="1">
      <formula>#REF!&lt;TODAY()</formula>
    </cfRule>
  </conditionalFormatting>
  <conditionalFormatting sqref="D176">
    <cfRule type="expression" dxfId="131" priority="176" stopIfTrue="1">
      <formula>#REF!&lt;TODAY()</formula>
    </cfRule>
  </conditionalFormatting>
  <conditionalFormatting sqref="D106">
    <cfRule type="expression" dxfId="130" priority="153" stopIfTrue="1">
      <formula>#REF!&lt;TODAY()</formula>
    </cfRule>
  </conditionalFormatting>
  <conditionalFormatting sqref="E54:E55">
    <cfRule type="expression" dxfId="129" priority="140" stopIfTrue="1">
      <formula>#REF!&lt;TODAY()</formula>
    </cfRule>
  </conditionalFormatting>
  <conditionalFormatting sqref="D165">
    <cfRule type="expression" dxfId="128" priority="137" stopIfTrue="1">
      <formula>#REF!&lt;TODAY()</formula>
    </cfRule>
  </conditionalFormatting>
  <conditionalFormatting sqref="D8">
    <cfRule type="expression" dxfId="127" priority="136" stopIfTrue="1">
      <formula>#REF!&lt;TODAY()</formula>
    </cfRule>
  </conditionalFormatting>
  <conditionalFormatting sqref="D161">
    <cfRule type="expression" dxfId="126" priority="135" stopIfTrue="1">
      <formula>#REF!&lt;TODAY()</formula>
    </cfRule>
  </conditionalFormatting>
  <conditionalFormatting sqref="D93">
    <cfRule type="expression" dxfId="125" priority="131" stopIfTrue="1">
      <formula>#REF!&lt;TODAY()</formula>
    </cfRule>
  </conditionalFormatting>
  <conditionalFormatting sqref="D167">
    <cfRule type="expression" dxfId="124" priority="110" stopIfTrue="1">
      <formula>#REF!&lt;TODAY()</formula>
    </cfRule>
  </conditionalFormatting>
  <conditionalFormatting sqref="D155:D156">
    <cfRule type="expression" dxfId="123" priority="104" stopIfTrue="1">
      <formula>#REF!&lt;TODAY()</formula>
    </cfRule>
  </conditionalFormatting>
  <conditionalFormatting sqref="D24">
    <cfRule type="expression" dxfId="122" priority="100" stopIfTrue="1">
      <formula>#REF!&lt;TODAY()</formula>
    </cfRule>
  </conditionalFormatting>
  <conditionalFormatting sqref="D147">
    <cfRule type="expression" dxfId="121" priority="99" stopIfTrue="1">
      <formula>#REF!&lt;TODAY()</formula>
    </cfRule>
  </conditionalFormatting>
  <conditionalFormatting sqref="D25">
    <cfRule type="expression" dxfId="120" priority="97" stopIfTrue="1">
      <formula>#REF!&lt;TODAY()</formula>
    </cfRule>
  </conditionalFormatting>
  <conditionalFormatting sqref="D236">
    <cfRule type="expression" dxfId="119" priority="96" stopIfTrue="1">
      <formula>#REF!&lt;TODAY()</formula>
    </cfRule>
  </conditionalFormatting>
  <conditionalFormatting sqref="D237">
    <cfRule type="expression" dxfId="118" priority="94" stopIfTrue="1">
      <formula>#REF!&lt;TODAY()</formula>
    </cfRule>
  </conditionalFormatting>
  <conditionalFormatting sqref="D75:E75">
    <cfRule type="expression" dxfId="117" priority="93" stopIfTrue="1">
      <formula>#REF!&lt;TODAY()</formula>
    </cfRule>
  </conditionalFormatting>
  <conditionalFormatting sqref="F75">
    <cfRule type="expression" dxfId="116" priority="92" stopIfTrue="1">
      <formula>#REF!&lt;TODAY()</formula>
    </cfRule>
  </conditionalFormatting>
  <conditionalFormatting sqref="D76:E76">
    <cfRule type="expression" dxfId="115" priority="91" stopIfTrue="1">
      <formula>#REF!&lt;TODAY()</formula>
    </cfRule>
  </conditionalFormatting>
  <conditionalFormatting sqref="F76">
    <cfRule type="expression" dxfId="114" priority="90" stopIfTrue="1">
      <formula>#REF!&lt;TODAY()</formula>
    </cfRule>
  </conditionalFormatting>
  <conditionalFormatting sqref="D182:F182 D183 F183">
    <cfRule type="expression" dxfId="113" priority="85" stopIfTrue="1">
      <formula>#REF!&lt;TODAY()</formula>
    </cfRule>
  </conditionalFormatting>
  <conditionalFormatting sqref="D182:F182 D183 F183">
    <cfRule type="expression" dxfId="112" priority="84" stopIfTrue="1">
      <formula>#REF!&lt;TODAY()</formula>
    </cfRule>
  </conditionalFormatting>
  <conditionalFormatting sqref="D62:D63">
    <cfRule type="expression" dxfId="111" priority="83" stopIfTrue="1">
      <formula>#REF!&lt;TODAY()</formula>
    </cfRule>
  </conditionalFormatting>
  <conditionalFormatting sqref="D30">
    <cfRule type="expression" dxfId="110" priority="82" stopIfTrue="1">
      <formula>#REF!&lt;TODAY()</formula>
    </cfRule>
  </conditionalFormatting>
  <conditionalFormatting sqref="D166">
    <cfRule type="expression" dxfId="109" priority="74" stopIfTrue="1">
      <formula>#REF!&lt;TODAY()</formula>
    </cfRule>
  </conditionalFormatting>
  <conditionalFormatting sqref="D143">
    <cfRule type="expression" dxfId="108" priority="71" stopIfTrue="1">
      <formula>#REF!&lt;TODAY()</formula>
    </cfRule>
  </conditionalFormatting>
  <conditionalFormatting sqref="D152">
    <cfRule type="expression" dxfId="107" priority="66" stopIfTrue="1">
      <formula>#REF!&lt;TODAY()</formula>
    </cfRule>
  </conditionalFormatting>
  <conditionalFormatting sqref="D127">
    <cfRule type="expression" dxfId="106" priority="65" stopIfTrue="1">
      <formula>#REF!&lt;TODAY()</formula>
    </cfRule>
  </conditionalFormatting>
  <conditionalFormatting sqref="D153">
    <cfRule type="expression" dxfId="105" priority="62" stopIfTrue="1">
      <formula>#REF!&lt;TODAY()</formula>
    </cfRule>
  </conditionalFormatting>
  <conditionalFormatting sqref="D179:D180">
    <cfRule type="expression" dxfId="104" priority="61" stopIfTrue="1">
      <formula>#REF!&lt;TODAY()</formula>
    </cfRule>
  </conditionalFormatting>
  <conditionalFormatting sqref="D107">
    <cfRule type="expression" dxfId="103" priority="60" stopIfTrue="1">
      <formula>#REF!&lt;TODAY()</formula>
    </cfRule>
  </conditionalFormatting>
  <conditionalFormatting sqref="D90:D91">
    <cfRule type="expression" dxfId="102" priority="56" stopIfTrue="1">
      <formula>#REF!&lt;TODAY()</formula>
    </cfRule>
  </conditionalFormatting>
  <conditionalFormatting sqref="D60">
    <cfRule type="expression" dxfId="101" priority="55" stopIfTrue="1">
      <formula>#REF!&lt;TODAY()</formula>
    </cfRule>
  </conditionalFormatting>
  <conditionalFormatting sqref="D216">
    <cfRule type="expression" dxfId="100" priority="54" stopIfTrue="1">
      <formula>#REF!&lt;TODAY()</formula>
    </cfRule>
  </conditionalFormatting>
  <conditionalFormatting sqref="E184">
    <cfRule type="expression" dxfId="99" priority="53" stopIfTrue="1">
      <formula>#REF!&lt;TODAY()</formula>
    </cfRule>
  </conditionalFormatting>
  <conditionalFormatting sqref="E184">
    <cfRule type="expression" dxfId="98" priority="52" stopIfTrue="1">
      <formula>#REF!&lt;TODAY()</formula>
    </cfRule>
  </conditionalFormatting>
  <conditionalFormatting sqref="D128">
    <cfRule type="expression" dxfId="97" priority="51" stopIfTrue="1">
      <formula>#REF!&lt;TODAY()</formula>
    </cfRule>
  </conditionalFormatting>
  <conditionalFormatting sqref="D70:E70 D72:E73">
    <cfRule type="expression" dxfId="96" priority="50" stopIfTrue="1">
      <formula>#REF!&lt;TODAY()</formula>
    </cfRule>
  </conditionalFormatting>
  <conditionalFormatting sqref="C100">
    <cfRule type="expression" dxfId="95" priority="49" stopIfTrue="1">
      <formula>#REF!&lt;TODAY()</formula>
    </cfRule>
  </conditionalFormatting>
  <conditionalFormatting sqref="D94">
    <cfRule type="expression" dxfId="94" priority="48" stopIfTrue="1">
      <formula>#REF!&lt;TODAY()</formula>
    </cfRule>
  </conditionalFormatting>
  <conditionalFormatting sqref="D174">
    <cfRule type="expression" dxfId="93" priority="46" stopIfTrue="1">
      <formula>#REF!&lt;TODAY()</formula>
    </cfRule>
  </conditionalFormatting>
  <conditionalFormatting sqref="D157">
    <cfRule type="expression" dxfId="92" priority="45" stopIfTrue="1">
      <formula>#REF!&lt;TODAY()</formula>
    </cfRule>
  </conditionalFormatting>
  <conditionalFormatting sqref="D78:E78">
    <cfRule type="expression" dxfId="91" priority="44" stopIfTrue="1">
      <formula>#REF!&lt;TODAY()</formula>
    </cfRule>
  </conditionalFormatting>
  <conditionalFormatting sqref="F78">
    <cfRule type="expression" dxfId="90" priority="43" stopIfTrue="1">
      <formula>#REF!&lt;TODAY()</formula>
    </cfRule>
  </conditionalFormatting>
  <conditionalFormatting sqref="D123">
    <cfRule type="expression" dxfId="89" priority="42" stopIfTrue="1">
      <formula>#REF!&lt;TODAY()</formula>
    </cfRule>
  </conditionalFormatting>
  <conditionalFormatting sqref="D136">
    <cfRule type="expression" dxfId="88" priority="41" stopIfTrue="1">
      <formula>#REF!&lt;TODAY()</formula>
    </cfRule>
  </conditionalFormatting>
  <conditionalFormatting sqref="D66">
    <cfRule type="expression" dxfId="87" priority="39" stopIfTrue="1">
      <formula>#REF!&lt;TODAY()</formula>
    </cfRule>
  </conditionalFormatting>
  <conditionalFormatting sqref="D118">
    <cfRule type="expression" dxfId="86" priority="38" stopIfTrue="1">
      <formula>#REF!&lt;TODAY()</formula>
    </cfRule>
  </conditionalFormatting>
  <conditionalFormatting sqref="D84">
    <cfRule type="expression" dxfId="85" priority="37" stopIfTrue="1">
      <formula>#REF!&lt;TODAY()</formula>
    </cfRule>
  </conditionalFormatting>
  <conditionalFormatting sqref="D162">
    <cfRule type="expression" dxfId="84" priority="36" stopIfTrue="1">
      <formula>#REF!&lt;TODAY()</formula>
    </cfRule>
  </conditionalFormatting>
  <conditionalFormatting sqref="D31">
    <cfRule type="expression" dxfId="83" priority="35" stopIfTrue="1">
      <formula>#REF!&lt;TODAY()</formula>
    </cfRule>
  </conditionalFormatting>
  <conditionalFormatting sqref="D129:D130">
    <cfRule type="expression" dxfId="82" priority="34" stopIfTrue="1">
      <formula>#REF!&lt;TODAY()</formula>
    </cfRule>
  </conditionalFormatting>
  <conditionalFormatting sqref="D119">
    <cfRule type="expression" dxfId="81" priority="33" stopIfTrue="1">
      <formula>#REF!&lt;TODAY()</formula>
    </cfRule>
  </conditionalFormatting>
  <conditionalFormatting sqref="D214">
    <cfRule type="expression" dxfId="80" priority="32" stopIfTrue="1">
      <formula>#REF!&lt;TODAY()</formula>
    </cfRule>
  </conditionalFormatting>
  <conditionalFormatting sqref="D163">
    <cfRule type="expression" dxfId="79" priority="30" stopIfTrue="1">
      <formula>#REF!&lt;TODAY()</formula>
    </cfRule>
  </conditionalFormatting>
  <conditionalFormatting sqref="D28">
    <cfRule type="expression" dxfId="78" priority="29" stopIfTrue="1">
      <formula>#REF!&lt;TODAY()</formula>
    </cfRule>
  </conditionalFormatting>
  <conditionalFormatting sqref="D9">
    <cfRule type="expression" dxfId="77" priority="28" stopIfTrue="1">
      <formula>#REF!&lt;TODAY()</formula>
    </cfRule>
  </conditionalFormatting>
  <conditionalFormatting sqref="D171">
    <cfRule type="expression" dxfId="76" priority="27" stopIfTrue="1">
      <formula>#REF!&lt;TODAY()</formula>
    </cfRule>
  </conditionalFormatting>
  <conditionalFormatting sqref="D52">
    <cfRule type="expression" dxfId="75" priority="26" stopIfTrue="1">
      <formula>#REF!&lt;TODAY()</formula>
    </cfRule>
  </conditionalFormatting>
  <conditionalFormatting sqref="D131">
    <cfRule type="expression" dxfId="74" priority="25" stopIfTrue="1">
      <formula>#REF!&lt;TODAY()</formula>
    </cfRule>
  </conditionalFormatting>
  <conditionalFormatting sqref="D135">
    <cfRule type="expression" dxfId="73" priority="24" stopIfTrue="1">
      <formula>#REF!&lt;TODAY()</formula>
    </cfRule>
  </conditionalFormatting>
  <conditionalFormatting sqref="D124">
    <cfRule type="expression" dxfId="72" priority="23" stopIfTrue="1">
      <formula>#REF!&lt;TODAY()</formula>
    </cfRule>
  </conditionalFormatting>
  <conditionalFormatting sqref="D164">
    <cfRule type="expression" dxfId="71" priority="22" stopIfTrue="1">
      <formula>#REF!&lt;TODAY()</formula>
    </cfRule>
  </conditionalFormatting>
  <conditionalFormatting sqref="D120">
    <cfRule type="expression" dxfId="70" priority="21" stopIfTrue="1">
      <formula>#REF!&lt;TODAY()</formula>
    </cfRule>
  </conditionalFormatting>
  <conditionalFormatting sqref="D132:D133">
    <cfRule type="expression" dxfId="69" priority="20" stopIfTrue="1">
      <formula>#REF!&lt;TODAY()</formula>
    </cfRule>
  </conditionalFormatting>
  <conditionalFormatting sqref="D13">
    <cfRule type="expression" dxfId="68" priority="19" stopIfTrue="1">
      <formula>#REF!&lt;TODAY()</formula>
    </cfRule>
  </conditionalFormatting>
  <conditionalFormatting sqref="D14">
    <cfRule type="expression" dxfId="67" priority="18" stopIfTrue="1">
      <formula>#REF!&lt;TODAY()</formula>
    </cfRule>
  </conditionalFormatting>
  <conditionalFormatting sqref="D15">
    <cfRule type="expression" dxfId="66" priority="17" stopIfTrue="1">
      <formula>#REF!&lt;TODAY()</formula>
    </cfRule>
  </conditionalFormatting>
  <conditionalFormatting sqref="D32">
    <cfRule type="expression" dxfId="65" priority="16" stopIfTrue="1">
      <formula>#REF!&lt;TODAY()</formula>
    </cfRule>
  </conditionalFormatting>
  <conditionalFormatting sqref="D134">
    <cfRule type="expression" dxfId="64" priority="15" stopIfTrue="1">
      <formula>#REF!&lt;TODAY()</formula>
    </cfRule>
  </conditionalFormatting>
  <conditionalFormatting sqref="D144">
    <cfRule type="expression" dxfId="63" priority="14" stopIfTrue="1">
      <formula>#REF!&lt;TODAY()</formula>
    </cfRule>
  </conditionalFormatting>
  <conditionalFormatting sqref="D145">
    <cfRule type="expression" dxfId="62" priority="13" stopIfTrue="1">
      <formula>#REF!&lt;TODAY()</formula>
    </cfRule>
  </conditionalFormatting>
  <conditionalFormatting sqref="D87">
    <cfRule type="expression" dxfId="61" priority="11" stopIfTrue="1">
      <formula>#REF!&lt;TODAY()</formula>
    </cfRule>
  </conditionalFormatting>
  <conditionalFormatting sqref="D57">
    <cfRule type="expression" dxfId="60" priority="10" stopIfTrue="1">
      <formula>#REF!&lt;TODAY()</formula>
    </cfRule>
  </conditionalFormatting>
  <conditionalFormatting sqref="D71:E71">
    <cfRule type="expression" dxfId="59" priority="9" stopIfTrue="1">
      <formula>#REF!&lt;TODAY()</formula>
    </cfRule>
  </conditionalFormatting>
  <conditionalFormatting sqref="D19">
    <cfRule type="expression" dxfId="58" priority="8" stopIfTrue="1">
      <formula>#REF!&lt;TODAY()</formula>
    </cfRule>
  </conditionalFormatting>
  <conditionalFormatting sqref="D58">
    <cfRule type="expression" dxfId="57" priority="7" stopIfTrue="1">
      <formula>#REF!&lt;TODAY()</formula>
    </cfRule>
  </conditionalFormatting>
  <conditionalFormatting sqref="D53">
    <cfRule type="expression" dxfId="56" priority="6" stopIfTrue="1">
      <formula>#REF!&lt;TODAY()</formula>
    </cfRule>
  </conditionalFormatting>
  <conditionalFormatting sqref="D149">
    <cfRule type="expression" dxfId="55" priority="5" stopIfTrue="1">
      <formula>#REF!&lt;TODAY()</formula>
    </cfRule>
  </conditionalFormatting>
  <conditionalFormatting sqref="D69">
    <cfRule type="expression" dxfId="54" priority="4" stopIfTrue="1">
      <formula>#REF!&lt;TODAY()</formula>
    </cfRule>
  </conditionalFormatting>
  <conditionalFormatting sqref="D92">
    <cfRule type="expression" dxfId="53" priority="3" stopIfTrue="1">
      <formula>#REF!&lt;TODAY()</formula>
    </cfRule>
  </conditionalFormatting>
  <conditionalFormatting sqref="D77:F77">
    <cfRule type="expression" dxfId="52" priority="2" stopIfTrue="1">
      <formula>#REF!&lt;TODAY()</formula>
    </cfRule>
  </conditionalFormatting>
  <conditionalFormatting sqref="D175">
    <cfRule type="expression" dxfId="51" priority="1" stopIfTrue="1">
      <formula>#REF!&lt;TODAY()</formula>
    </cfRule>
  </conditionalFormatting>
  <dataValidations xWindow="522" yWindow="597" count="8">
    <dataValidation allowBlank="1" showInputMessage="1" showErrorMessage="1" prompt="Dotação orçamentária" sqref="J109:K109 K108 Q265 Q100 J100:K100 K14 J287 K317:K319 L292 P320:Q320 P99:Q99 J183:L183 K188:L188 K194 J160:K160 P292:P295 L287 P107:Q109 P280 K88 K320:L321 J272:K272 K24:K25 J59 J82:K82 J34:L34 P5:Q5 P214:Q214 P314:Q314 J268:K268 J237 Q270 P25:Q25 P273:Q274 P123 P45:Q45 J292:K295 L126 J274:K274 J60:K60 P72:Q80 K101:L101 J176:K177 Q33:Q34 P43:P44 K165 L75:L77 K90:K91 P145 J107:K107 K306:L306 P125:P126 J142:K142 Q160 K141:L141 J105 J137:K138 Q321 J144:K146 J39:J44 K158:K159 K39:K43 P301:Q301 K157:L157 Q173 J166:K168 P83:P84 K229:L230 K106:L106 J220 K208:L208 P165:Q172 P93:P94 P296:Q296 Q312:Q313 J93:K94 K95:L95 Q188:Q193 J96:K98 K185:L185 P185 P67 P115:Q116 K136:L136 Q102:Q103 P215:P216 J64:K65 P241:Q241 J46 J172:K172 J153:K156 P64 K71 K118:L118 Q82:Q84 K84:L84 Q26:Q28 Q164 L65 J70:L70 P63:Q63 P30:Q31 J283 L283 P111:P114 Q110:Q114 Q149:Q150 P151:Q155 J211:K211 J85:K85 P174:Q177 J115:K117 J83:L83 J54:L54 K139:K140 Q140 P141:Q141 J9 J80:L81 J181:K181 K308:L308 J62:K62 K161 J189:K189 P188:P189 P52:P56 K28 J29:K32 P231:P233 J234:K236 P138:Q139 Q186 K186 P118 K259 K311:L315 P86:P90 J307:L307 P304:Q304 L73 K205:L205 J214:K214 J5:K8 J10:K11 L6:L9 K170:L171 P35:Q35 J35:K36 J309:K309 J135:K135 J124:L124 P105:Q105 J164:L164 J191:K191 Q215:Q219 K226:L227 P187:Q187 Q229 P228:Q228 K256:L256 L275:L276 J275:J276 K86:L87 K255 Q142 Q204 P70:P71 Q6:Q10 J48:K48 P51:Q51 J79 L79 P92:Q92 Q221:Q227 K299 Q305:Q308 Q242:Q262 P236:P237 K129:L130 K134:L134 K190 K123:L123 K225 P161:Q163 Q46:Q47 P48:Q48 J258:K258 J241:K241 J131:L131 Q134:Q135 P6:P16 K19 Q37:Q44 J38:K38 P38:P40 P60:P61 Q144:Q146 K173:L174 J270:L270 K303 Q315:Q319 J224:L224 J88:J91 K301:L302 K304:L304 Q302 P20:P22 J72 Q178 K178:L178 J182 K57 K55:L56 J150:K150 Q275:Q295 J17:K18 J20:K23 P18 Q12:Q24 J120:K121 Q117:Q131 J125:K127 P157:Q159 Q64:Q71 L168 P179:Q182 Q206:Q213 P220:Q220 J51:K52 P58 Q297:Q300 P299 Q52:Q62 J148:K148 J68 Q86:Q91 Q93:Q98 J73:K78 J132:K132 P133:Q133 P136:Q136 Q184 Q196:Q202 P198 Q231:Q240 P309:Q311 P203:Q203"/>
    <dataValidation allowBlank="1" showInputMessage="1" showErrorMessage="1" prompt="Objeto do contrato" sqref="K13 I224 J108 K79 F292 L107:L109 G100:I100 L100 I287 L96:M98 I208:J208 J158:J159 G5:I5 L293:L295 B99 F187:F188 N187:N188 L5 K72 M7:M8 F237 M214:M215 K59 M308 M306 G37 H268:I268 L74 L46 G24:J25 M192:M193 L125 I237 L236:N237 I211 L135:M135 I307 G176:I177 G292:I295 L272 F15:N15 I124 I272 A4:C4 I93:I94 L176:L177 L142 L82:M82 C18:C19 N292:N295 H273 I142 G107:I109 G105:I105 F105:F109 K105:L105 N105:N109 B145:C145 I136:J136 I137:I138 I34 L57 I46 B81:C82 F236:I236 F13:J14 I127 I86:J86 C43:C46 M243 K182:L182 G312:H314 I123:J123 I255:J255 G283:I283 A89 K89 L60:M60 C137:C138 M203 G274:I276 L274 M162:M170 B139 I189 B126 X67:X69 I173:J174 M216:N216 X321 K220 B214:B216 I157:J157 M272:M275 M72 B202:C202 C15:C16 I241 I172 L153:L156 I153:I156 M239 I66:M66 I118:J118 L10:L11 L211 B47:C47 C83:C84 M172 L165 L258:L259 L78 G284:H285 I139:J141 I12:M12 I230:J230 L13:L14 M180 B292 J67:M67 L85 I84:J84 I115:I117 L115:L117 I85 M206:M208 X80:X82 M99:N99 F99:H99 I150 L64 I165:J165 L234:M235 I62 L62 J161 B195 I190:J190 G189:H191 M68:M69 C109 I259:J259 G28:J28 L28:L32 I29:I32 L186 I186:J186 G128:H128 L214 I214 N214 F214 L132 L268:M268 M269 G269:H269 G26:H27 K9 I6:I11 F7:F10 N7:N12 I170:J171 C171 G29:H34 L299:M299 F35:I36 G290:H291 I234:I235 I134:J134 X300:X305 B104:B113 I191 M256 M188 H286:H287 L255 I54 I64:I65 B5:C14 G6:H12 X43:X50 F38:H56 M51:N51 I59:I60 G125:I126 L127 L309:M309 C173:C177 G271:H272 I164 B54:B55 F57:F59 F23:F34 G20:I23 M232:M233 G132:H134 G17:H17 I19:J19 L189:L190 L191:M191 C95:C107 I96:I98 M290 M258 G171:H175 I309 M49 L48:M48 I48 L241 N67:N94 I258 G116:H119 N111:N119 G16:M16 M38:M47 N38:N50 I38:I44 L38:L44 B38:B42 L144:L146 I144:I146 G170 I270 M83:M87 L35:M36 C187:C192 G188 I188:J188 M303 B17:C17 F16:F19 B60:B62 M61:M65 L51:L52 F67:F73 M222 G135:I135 M178 G178:J178 G181:I183 F184:H184 N52:N60 I55:J57 M220 B85:C94 J71 L71 I17:I18 L17:L25 M17:M34 G121:H124 I120:I121 L120:L121 N121:N126 M101:M128 F116:F126 L150 L137:L140 I158:I161 L158:M161 L167 M52:M59 I166:I168 G204:H216 C207:C209 C222:C225 I220 I299:J299 X292:X298 M292:M298 M300:M301 I51:I52 I148 L148 I67:I68 K68:L68 I88:I91 L93:M94 L88:M91 F76:F94 G57:H98 I70:I83 M74:M81 B64:B79 C48:C80 I131:I132 M131:M134 N16:N35 C22:C38 B21:B36 G136 M136:M156 F134:F181 N134:N184 G137:H169 B182:B186 M182:M185 G185:G186 B198:B200 C194:C200 G219:H230 G296:H310"/>
    <dataValidation allowBlank="1" showInputMessage="1" showErrorMessage="1" prompt="Hemocentro" sqref="S99:T99 U217 S195:U195 U272 W64 W29 U5:V6 U265:V265 U270:V270 W39 T39 T183:U183 V192:V195 V272:V273 U203:W203 W238:W239 U252 W242:W243 U244:V244 U143:U144 V144:W144 U192:U194 U61:U62 U254:U258 V215:V217 U37:V37 U260:V262 U215 U205 U188:V189 U204:V204 S5:S11 U191:V191 U211:V214 V59:V62 U274:V296 V123 U40:V48 U224:V229 W257:W258 V245:V258 U120:W120 V142:V143 U11:V28 U187 U209 S186:S194 U100:V119 S265:S270 W266:W269 W222:W223 U59 U121:V122 U124:V126 S160:S167 U240:V241 V205:V209 S169:S182 S54:S74 V297:V298 U51:V58 S76:S98 U63:V98 U165:V182 W132 S13:S52 U30:V35 U133:V141 S100:S157 U145:V163 S184 U184:V185 U197:V202 U218:V221 U231:V237 S231:S263 S272:S291 U299:V321 S293:S321 S196:S229"/>
    <dataValidation allowBlank="1" showInputMessage="1" showErrorMessage="1" prompt="UPG" sqref="R43 U196:V196 U99:V99 R32 R195 T196:T197 U271:V271 T96:T98 U29 U36:V36 T142:U142 R39 R183 U60 U273 U216 U242:U243 R11 U238:U239 U253 U190:V190 U259:V259 U186 U123 U7:V10 U245:U251 U49:V50 T269:U269 T164:V164 T293:T296 U210:V210 V186:V187 T160:T163 T127:V131 U222:U223 T86:T90 T40:T60 T186:T194 T290:T291 T62:T82 T182 T265:T268 U266:U267 T287:T288 T100:T126 T138:T141 T92 T174:T180 T297:U298 T165:T172 T132:T133 T5:T38 T135:T136 T143:T157 T184 T214:T229 T231:T262 T271:T279 T281:T285 T299:T321 T201:T212"/>
    <dataValidation allowBlank="1" showInputMessage="1" showErrorMessage="1" errorTitle="ERRO" error="Unidade inválida !" prompt="Unidade executora" sqref="T286 T158:T159 S292:T292 T280 P32:Q32 R40:R42 T61 Q195 T137 P142 Q183 T263 P144 T270 T185 T173 P134 Q11 P140 T83:T85 T181 T213 R5:R10 P235 T289 R12:R31 P297:P298 T93:T94 T91 T134 R33:R38 R44:R182 R184:R194 T198:T200 R214:R321 R196:R212"/>
    <dataValidation allowBlank="1" showInputMessage="1" showErrorMessage="1" prompt="CNPJ ou CPF" sqref="E292 E7:E8 E236:E237 E113 E183 E214 E216 E12 E96:E97 E268 E99:E109 E38 D38:D39 E188 E135 E40:E91 E15:E20 E160:E181 E93:E94 E115:E133 E23:E36 D32:D36 E138:E158 E185"/>
    <dataValidation allowBlank="1" showInputMessage="1" showErrorMessage="1" prompt="Fornecedor" sqref="D236:D237 F74:F75 F293:F295 D292:D295 E182 E184 F182:F183 D105:D109 E21:E22 F216 D216 E11 F11:F12 D99 F20:F22 D214 F60:F66 D40:D94 D7:D31 D116:D184"/>
    <dataValidation allowBlank="1" showInputMessage="1" showErrorMessage="1" prompt="Número do contrato" sqref="A292 A172:C172 A195 B125:C125 A176:B177 A214:A216 B136:B138 B43:B44 C21 B15:B16 A284:B284 C108 A99 B63 A268:B268 C214 A104:A120 A122:C122 A121:B121 E159 B20:C20 A90:A94 B114:B120 C110:C120 A47 A125:A126 A96:B98 A78:A79 A54:A55 A38:A44 A85:A88 A134:B135 B18:B19 B140:C144 B57:B59 A57:A76 C126:C134 A5:A36 C136 B146:C170 A136:A170 A182:A186"/>
  </dataValidations>
  <hyperlinks>
    <hyperlink ref="W44" r:id="rId1"/>
    <hyperlink ref="W110" r:id="rId2"/>
    <hyperlink ref="W306" r:id="rId3"/>
    <hyperlink ref="W108" r:id="rId4"/>
    <hyperlink ref="W126" r:id="rId5"/>
    <hyperlink ref="W276" r:id="rId6" display="maildes.junqueira@hemominas.mg.gov.br"/>
    <hyperlink ref="W40" r:id="rId7"/>
    <hyperlink ref="W21" r:id="rId8"/>
    <hyperlink ref="W111" r:id="rId9"/>
    <hyperlink ref="W109" r:id="rId10"/>
    <hyperlink ref="W95" r:id="rId11"/>
    <hyperlink ref="W319" r:id="rId12"/>
    <hyperlink ref="W114" r:id="rId13"/>
    <hyperlink ref="W43" r:id="rId14"/>
    <hyperlink ref="W240" r:id="rId15"/>
    <hyperlink ref="W20" r:id="rId16"/>
    <hyperlink ref="W293" r:id="rId17"/>
    <hyperlink ref="W294" r:id="rId18"/>
    <hyperlink ref="W295" r:id="rId19"/>
    <hyperlink ref="W286" r:id="rId20"/>
    <hyperlink ref="W142" r:id="rId21"/>
    <hyperlink ref="W105" r:id="rId22"/>
    <hyperlink ref="W154" r:id="rId23" display="renatha.blasco@hemominas.mg.gov.br"/>
    <hyperlink ref="W245" r:id="rId24"/>
    <hyperlink ref="W41" r:id="rId25"/>
    <hyperlink ref="W197" r:id="rId26"/>
    <hyperlink ref="W287" r:id="rId27"/>
    <hyperlink ref="W79" r:id="rId28"/>
    <hyperlink ref="W101" r:id="rId29"/>
    <hyperlink ref="W317" r:id="rId30"/>
    <hyperlink ref="W290" r:id="rId31"/>
    <hyperlink ref="W61" r:id="rId32"/>
    <hyperlink ref="W264" r:id="rId33"/>
    <hyperlink ref="W315" r:id="rId34"/>
    <hyperlink ref="W271" r:id="rId35"/>
    <hyperlink ref="W83" r:id="rId36"/>
    <hyperlink ref="W158" r:id="rId37"/>
    <hyperlink ref="W80" r:id="rId38"/>
    <hyperlink ref="W313" r:id="rId39"/>
    <hyperlink ref="W137" r:id="rId40"/>
    <hyperlink ref="W99" r:id="rId41"/>
    <hyperlink ref="W140" r:id="rId42"/>
    <hyperlink ref="W278" r:id="rId43"/>
    <hyperlink ref="W320" r:id="rId44"/>
    <hyperlink ref="W199" r:id="rId45"/>
    <hyperlink ref="W29" r:id="rId46"/>
    <hyperlink ref="W117" r:id="rId47"/>
    <hyperlink ref="W211" r:id="rId48"/>
    <hyperlink ref="W194" r:id="rId49"/>
    <hyperlink ref="W265" r:id="rId50"/>
    <hyperlink ref="W176" r:id="rId51"/>
    <hyperlink ref="W198" r:id="rId52"/>
    <hyperlink ref="W202" r:id="rId53"/>
    <hyperlink ref="W279" r:id="rId54"/>
    <hyperlink ref="W195" r:id="rId55"/>
    <hyperlink ref="W248" r:id="rId56"/>
    <hyperlink ref="W281" r:id="rId57"/>
    <hyperlink ref="W297" r:id="rId58"/>
    <hyperlink ref="W249" r:id="rId59"/>
    <hyperlink ref="W42" r:id="rId60"/>
    <hyperlink ref="W282" r:id="rId61"/>
    <hyperlink ref="W280" r:id="rId62"/>
    <hyperlink ref="W221" r:id="rId63"/>
    <hyperlink ref="W10" r:id="rId64"/>
    <hyperlink ref="W35" r:id="rId65"/>
    <hyperlink ref="W67" r:id="rId66"/>
    <hyperlink ref="W125" r:id="rId67"/>
    <hyperlink ref="W139" r:id="rId68"/>
    <hyperlink ref="W6" r:id="rId69"/>
    <hyperlink ref="W316" r:id="rId70"/>
    <hyperlink ref="W305" r:id="rId71"/>
    <hyperlink ref="W226" r:id="rId72"/>
    <hyperlink ref="W121" r:id="rId73" display="renatha.blasco@hemominas.mg.gov.br"/>
    <hyperlink ref="W288" r:id="rId74"/>
    <hyperlink ref="W165" r:id="rId75"/>
    <hyperlink ref="W161" r:id="rId76"/>
    <hyperlink ref="W250" r:id="rId77"/>
    <hyperlink ref="W262" r:id="rId78"/>
    <hyperlink ref="W93" r:id="rId79"/>
    <hyperlink ref="W238" r:id="rId80"/>
    <hyperlink ref="W218" r:id="rId81"/>
    <hyperlink ref="W16" r:id="rId82"/>
    <hyperlink ref="W160" r:id="rId83" display="lucia.oliveira@hemominas.mg.gov.br"/>
    <hyperlink ref="W106" r:id="rId84" display="lucia.oliveira@hemominas.mg.gov.br"/>
    <hyperlink ref="W46" r:id="rId85" display="lucia.oliveira@hemominas.mg.gov.br"/>
    <hyperlink ref="W261" r:id="rId86"/>
    <hyperlink ref="W34" r:id="rId87"/>
    <hyperlink ref="W300" r:id="rId88"/>
    <hyperlink ref="W155" r:id="rId89"/>
    <hyperlink ref="W7" r:id="rId90"/>
    <hyperlink ref="W8" r:id="rId91"/>
    <hyperlink ref="W187" r:id="rId92"/>
    <hyperlink ref="W33" r:id="rId93"/>
    <hyperlink ref="W24" r:id="rId94"/>
    <hyperlink ref="W147" r:id="rId95"/>
    <hyperlink ref="W25" r:id="rId96"/>
    <hyperlink ref="W236" r:id="rId97"/>
    <hyperlink ref="W177" r:id="rId98"/>
    <hyperlink ref="W231" r:id="rId99"/>
    <hyperlink ref="W237" r:id="rId100"/>
    <hyperlink ref="W75" r:id="rId101"/>
    <hyperlink ref="W76" r:id="rId102"/>
    <hyperlink ref="W209" r:id="rId103"/>
    <hyperlink ref="W37" r:id="rId104"/>
    <hyperlink ref="W148" r:id="rId105"/>
    <hyperlink ref="W88:W89" r:id="rId106" display="danielle.souza@hemominas.mg.gov.br"/>
    <hyperlink ref="W312" r:id="rId107"/>
    <hyperlink ref="W219" r:id="rId108"/>
    <hyperlink ref="W182" r:id="rId109"/>
    <hyperlink ref="W156" r:id="rId110"/>
    <hyperlink ref="W62" r:id="rId111"/>
    <hyperlink ref="W30" r:id="rId112"/>
    <hyperlink ref="W138" r:id="rId113"/>
    <hyperlink ref="W272" r:id="rId114"/>
    <hyperlink ref="W5" r:id="rId115"/>
    <hyperlink ref="W274" r:id="rId116"/>
    <hyperlink ref="W36" r:id="rId117"/>
    <hyperlink ref="W102" r:id="rId118"/>
    <hyperlink ref="W45" r:id="rId119"/>
    <hyperlink ref="W166" r:id="rId120"/>
    <hyperlink ref="W115" r:id="rId121"/>
    <hyperlink ref="W82" r:id="rId122"/>
    <hyperlink ref="W307" r:id="rId123"/>
    <hyperlink ref="W143" r:id="rId124"/>
    <hyperlink ref="W204" r:id="rId125"/>
    <hyperlink ref="W251" r:id="rId126"/>
    <hyperlink ref="W146" r:id="rId127"/>
    <hyperlink ref="W152" r:id="rId128"/>
    <hyperlink ref="W39" r:id="rId129"/>
    <hyperlink ref="W181" r:id="rId130"/>
    <hyperlink ref="W193" r:id="rId131"/>
    <hyperlink ref="W192" r:id="rId132"/>
    <hyperlink ref="W127" r:id="rId133"/>
    <hyperlink ref="W167" r:id="rId134"/>
    <hyperlink ref="W168" r:id="rId135"/>
    <hyperlink ref="W252" r:id="rId136"/>
    <hyperlink ref="W81" r:id="rId137"/>
    <hyperlink ref="W263" r:id="rId138"/>
    <hyperlink ref="W153" r:id="rId139"/>
    <hyperlink ref="W244" r:id="rId140"/>
    <hyperlink ref="W179" r:id="rId141"/>
    <hyperlink ref="W183" r:id="rId142"/>
    <hyperlink ref="W267" r:id="rId143"/>
    <hyperlink ref="W107" r:id="rId144"/>
    <hyperlink ref="W222" r:id="rId145"/>
    <hyperlink ref="W184" r:id="rId146"/>
    <hyperlink ref="W128" r:id="rId147"/>
    <hyperlink ref="W257" r:id="rId148"/>
    <hyperlink ref="W270" r:id="rId149"/>
    <hyperlink ref="W27" r:id="rId150"/>
    <hyperlink ref="W113" r:id="rId151"/>
    <hyperlink ref="W232" r:id="rId152"/>
    <hyperlink ref="W91" r:id="rId153"/>
    <hyperlink ref="W215" r:id="rId154"/>
    <hyperlink ref="W275" r:id="rId155" display="lucia.oliveira@hemominas.mg.gov.br"/>
    <hyperlink ref="W189" r:id="rId156"/>
    <hyperlink ref="W314" r:id="rId157"/>
    <hyperlink ref="W227" r:id="rId158"/>
    <hyperlink ref="W59" r:id="rId159"/>
    <hyperlink ref="W72" r:id="rId160"/>
    <hyperlink ref="W178" r:id="rId161"/>
    <hyperlink ref="W185" r:id="rId162" display="luiz.moreira@hemominas.mg.gov.br"/>
    <hyperlink ref="W116" r:id="rId163"/>
    <hyperlink ref="W220" r:id="rId164"/>
    <hyperlink ref="W94" r:id="rId165"/>
    <hyperlink ref="W273" r:id="rId166"/>
    <hyperlink ref="W253" r:id="rId167"/>
    <hyperlink ref="W64" r:id="rId168"/>
    <hyperlink ref="W26" r:id="rId169"/>
    <hyperlink ref="W243" r:id="rId170"/>
    <hyperlink ref="W207" r:id="rId171"/>
    <hyperlink ref="W296" r:id="rId172"/>
    <hyperlink ref="W73" r:id="rId173"/>
    <hyperlink ref="W104" r:id="rId174"/>
    <hyperlink ref="W173" r:id="rId175"/>
    <hyperlink ref="W174" r:id="rId176"/>
    <hyperlink ref="W157" r:id="rId177" display="nilda.lucena@hemominas.mg.gov.br"/>
    <hyperlink ref="W68" r:id="rId178"/>
    <hyperlink ref="W239" r:id="rId179"/>
    <hyperlink ref="W47" r:id="rId180"/>
    <hyperlink ref="W318" r:id="rId181"/>
    <hyperlink ref="W302" r:id="rId182"/>
    <hyperlink ref="W321" r:id="rId183"/>
    <hyperlink ref="W311" r:id="rId184"/>
    <hyperlink ref="W283" r:id="rId185"/>
    <hyperlink ref="W246" r:id="rId186"/>
    <hyperlink ref="W247" r:id="rId187"/>
    <hyperlink ref="W22" r:id="rId188"/>
    <hyperlink ref="W88" r:id="rId189"/>
    <hyperlink ref="W89" r:id="rId190"/>
    <hyperlink ref="W90" r:id="rId191"/>
    <hyperlink ref="W145" r:id="rId192"/>
    <hyperlink ref="W201" r:id="rId193"/>
    <hyperlink ref="W292" r:id="rId194"/>
    <hyperlink ref="W170" r:id="rId195"/>
    <hyperlink ref="W112" r:id="rId196"/>
    <hyperlink ref="W78" r:id="rId197"/>
    <hyperlink ref="W123" r:id="rId198"/>
    <hyperlink ref="W208" r:id="rId199"/>
    <hyperlink ref="W212" r:id="rId200"/>
    <hyperlink ref="W254" r:id="rId201"/>
    <hyperlink ref="W103" r:id="rId202"/>
    <hyperlink ref="W12" r:id="rId203"/>
    <hyperlink ref="W86" r:id="rId204"/>
    <hyperlink ref="W118" r:id="rId205"/>
    <hyperlink ref="W285" r:id="rId206"/>
    <hyperlink ref="W84" r:id="rId207"/>
    <hyperlink ref="W141" r:id="rId208"/>
    <hyperlink ref="W230" r:id="rId209" display="poc.gadm@hemominas.mg.gov.br"/>
    <hyperlink ref="W233" r:id="rId210"/>
    <hyperlink ref="W180" r:id="rId211"/>
    <hyperlink ref="W63" r:id="rId212"/>
    <hyperlink ref="W162" r:id="rId213"/>
    <hyperlink ref="W206" r:id="rId214"/>
    <hyperlink ref="W31" r:id="rId215"/>
    <hyperlink ref="W268" r:id="rId216"/>
    <hyperlink ref="W190" r:id="rId217"/>
    <hyperlink ref="W259" r:id="rId218"/>
    <hyperlink ref="W150" r:id="rId219"/>
    <hyperlink ref="W228" r:id="rId220" display="fernando.henriques@hemominas.mg.gov.br"/>
    <hyperlink ref="W186" r:id="rId221"/>
    <hyperlink ref="W255" r:id="rId222"/>
    <hyperlink ref="W310" r:id="rId223"/>
    <hyperlink ref="W129" r:id="rId224"/>
    <hyperlink ref="W304" r:id="rId225"/>
    <hyperlink ref="W301" r:id="rId226"/>
    <hyperlink ref="W38" r:id="rId227"/>
    <hyperlink ref="W119" r:id="rId228"/>
    <hyperlink ref="W214" r:id="rId229"/>
    <hyperlink ref="W269" r:id="rId230"/>
    <hyperlink ref="W163" r:id="rId231"/>
    <hyperlink ref="W260" r:id="rId232" display="gisele.melo@hemominas.mg.gov.br"/>
    <hyperlink ref="W28" r:id="rId233"/>
    <hyperlink ref="W9" r:id="rId234"/>
    <hyperlink ref="W122" r:id="rId235"/>
    <hyperlink ref="W171" r:id="rId236"/>
    <hyperlink ref="W49" r:id="rId237"/>
    <hyperlink ref="W256" r:id="rId238"/>
    <hyperlink ref="W205" r:id="rId239"/>
    <hyperlink ref="W308" r:id="rId240"/>
    <hyperlink ref="W130" r:id="rId241"/>
    <hyperlink ref="W200" r:id="rId242"/>
    <hyperlink ref="W213" r:id="rId243"/>
    <hyperlink ref="W298" r:id="rId244"/>
    <hyperlink ref="W50" r:id="rId245"/>
    <hyperlink ref="W159" r:id="rId246"/>
    <hyperlink ref="W234" r:id="rId247"/>
    <hyperlink ref="W131" r:id="rId248"/>
    <hyperlink ref="W235" r:id="rId249"/>
    <hyperlink ref="W135" r:id="rId250"/>
    <hyperlink ref="W18" r:id="rId251"/>
    <hyperlink ref="W191" r:id="rId252"/>
    <hyperlink ref="W291" r:id="rId253"/>
    <hyperlink ref="W224" r:id="rId254"/>
    <hyperlink ref="W309" r:id="rId255"/>
    <hyperlink ref="W164" r:id="rId256"/>
    <hyperlink ref="W48" r:id="rId257"/>
    <hyperlink ref="W241" r:id="rId258"/>
    <hyperlink ref="W258" r:id="rId259"/>
    <hyperlink ref="W120" r:id="rId260"/>
    <hyperlink ref="W132" r:id="rId261"/>
    <hyperlink ref="W17" r:id="rId262"/>
    <hyperlink ref="W144" r:id="rId263"/>
    <hyperlink ref="W13" r:id="rId264"/>
    <hyperlink ref="W14:W15" r:id="rId265" display="leonardo.moura@hemominas.mg.gov.br"/>
    <hyperlink ref="W54" r:id="rId266"/>
    <hyperlink ref="W134" r:id="rId267"/>
    <hyperlink ref="W196" r:id="rId268"/>
    <hyperlink ref="W32" r:id="rId269"/>
    <hyperlink ref="W210" r:id="rId270"/>
    <hyperlink ref="W188" r:id="rId271"/>
    <hyperlink ref="W225" r:id="rId272"/>
    <hyperlink ref="W87" r:id="rId273" display="leandro.costa@hemominas.mg.gov.br"/>
    <hyperlink ref="W303" r:id="rId274"/>
    <hyperlink ref="W57" r:id="rId275"/>
    <hyperlink ref="W70" r:id="rId276"/>
    <hyperlink ref="W71" r:id="rId277"/>
    <hyperlink ref="W289" r:id="rId278"/>
    <hyperlink ref="W19" r:id="rId279"/>
    <hyperlink ref="W299" r:id="rId280"/>
    <hyperlink ref="W53" r:id="rId281"/>
    <hyperlink ref="W149" r:id="rId282"/>
    <hyperlink ref="W69" r:id="rId283"/>
    <hyperlink ref="W169" r:id="rId284"/>
    <hyperlink ref="W92" r:id="rId285"/>
    <hyperlink ref="W77" r:id="rId286"/>
    <hyperlink ref="W242" r:id="rId287"/>
    <hyperlink ref="W175" r:id="rId288"/>
    <hyperlink ref="W223" r:id="rId289"/>
  </hyperlink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horizontalDpi="300" verticalDpi="300" r:id="rId290"/>
  <drawing r:id="rId291"/>
  <tableParts count="1">
    <tablePart r:id="rId29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N12" sqref="N12"/>
    </sheetView>
  </sheetViews>
  <sheetFormatPr defaultRowHeight="15" x14ac:dyDescent="0.25"/>
  <cols>
    <col min="1" max="1" width="1.42578125" customWidth="1"/>
    <col min="2" max="2" width="20" style="318" customWidth="1"/>
    <col min="3" max="3" width="17.7109375" style="318" customWidth="1"/>
    <col min="4" max="4" width="17.85546875" style="318" customWidth="1"/>
    <col min="5" max="5" width="0.85546875" style="318" customWidth="1"/>
    <col min="6" max="6" width="10.85546875" style="318" customWidth="1"/>
    <col min="7" max="7" width="9.140625" style="318"/>
    <col min="8" max="8" width="16.7109375" style="318" customWidth="1"/>
    <col min="9" max="9" width="9.140625" style="318"/>
    <col min="10" max="10" width="0.85546875" style="318" customWidth="1"/>
    <col min="11" max="11" width="10.140625" style="318" customWidth="1"/>
    <col min="12" max="12" width="6.85546875" style="318" customWidth="1"/>
    <col min="13" max="13" width="2.28515625" customWidth="1"/>
  </cols>
  <sheetData>
    <row r="1" spans="2:12" ht="20.25" customHeight="1" x14ac:dyDescent="0.25">
      <c r="B1" s="414" t="s">
        <v>1247</v>
      </c>
      <c r="C1" s="415"/>
      <c r="D1" s="415"/>
      <c r="E1" s="415"/>
      <c r="F1" s="415"/>
      <c r="G1" s="415"/>
      <c r="H1" s="416"/>
      <c r="I1" s="326"/>
      <c r="J1" s="326"/>
      <c r="K1" s="326"/>
      <c r="L1" s="326"/>
    </row>
    <row r="2" spans="2:12" ht="9" customHeight="1" x14ac:dyDescent="0.25">
      <c r="B2" s="419"/>
      <c r="C2" s="419"/>
      <c r="D2" s="419"/>
      <c r="E2" s="419"/>
      <c r="F2" s="419"/>
      <c r="G2" s="419"/>
      <c r="H2" s="419"/>
      <c r="I2" s="310"/>
      <c r="J2" s="310"/>
      <c r="K2" s="310"/>
      <c r="L2" s="310"/>
    </row>
    <row r="3" spans="2:12" ht="20.25" customHeight="1" x14ac:dyDescent="0.25">
      <c r="B3" s="414" t="s">
        <v>1232</v>
      </c>
      <c r="C3" s="415"/>
      <c r="D3" s="416"/>
      <c r="E3" s="413"/>
      <c r="F3" s="418" t="s">
        <v>1245</v>
      </c>
      <c r="G3" s="418"/>
      <c r="H3" s="418"/>
      <c r="I3" s="322"/>
      <c r="J3" s="306"/>
      <c r="K3" s="323"/>
      <c r="L3" s="323"/>
    </row>
    <row r="4" spans="2:12" ht="20.100000000000001" customHeight="1" x14ac:dyDescent="0.25">
      <c r="B4" s="303" t="s">
        <v>1270</v>
      </c>
      <c r="C4" s="303">
        <v>1</v>
      </c>
      <c r="D4" s="321">
        <v>402775</v>
      </c>
      <c r="E4" s="413"/>
      <c r="F4" s="312" t="s">
        <v>163</v>
      </c>
      <c r="G4" s="312">
        <v>2</v>
      </c>
      <c r="H4" s="319">
        <v>49918.59</v>
      </c>
    </row>
    <row r="5" spans="2:12" ht="20.100000000000001" customHeight="1" x14ac:dyDescent="0.25">
      <c r="B5" s="303" t="s">
        <v>1233</v>
      </c>
      <c r="C5" s="303">
        <v>1</v>
      </c>
      <c r="D5" s="315">
        <v>368496.8</v>
      </c>
      <c r="E5" s="413"/>
      <c r="F5" s="303" t="s">
        <v>348</v>
      </c>
      <c r="G5" s="303">
        <v>1</v>
      </c>
      <c r="H5" s="324">
        <v>12958.7</v>
      </c>
    </row>
    <row r="6" spans="2:12" ht="20.100000000000001" customHeight="1" x14ac:dyDescent="0.25">
      <c r="B6" s="303" t="s">
        <v>1234</v>
      </c>
      <c r="C6" s="303">
        <v>1</v>
      </c>
      <c r="D6" s="315">
        <v>108800</v>
      </c>
      <c r="E6" s="413"/>
      <c r="F6" s="303" t="s">
        <v>158</v>
      </c>
      <c r="G6" s="303">
        <v>11</v>
      </c>
      <c r="H6" s="319">
        <v>953663.94</v>
      </c>
    </row>
    <row r="7" spans="2:12" ht="20.100000000000001" customHeight="1" x14ac:dyDescent="0.25">
      <c r="B7" s="303" t="s">
        <v>1235</v>
      </c>
      <c r="C7" s="303">
        <v>17</v>
      </c>
      <c r="D7" s="316">
        <v>898247.5</v>
      </c>
      <c r="E7" s="413"/>
      <c r="F7" s="303" t="s">
        <v>159</v>
      </c>
      <c r="G7" s="303">
        <v>6</v>
      </c>
      <c r="H7" s="319">
        <v>175890.58</v>
      </c>
    </row>
    <row r="8" spans="2:12" ht="20.100000000000001" customHeight="1" x14ac:dyDescent="0.25">
      <c r="B8" s="303" t="s">
        <v>1236</v>
      </c>
      <c r="C8" s="303">
        <v>24</v>
      </c>
      <c r="D8" s="316">
        <v>17882757.219999999</v>
      </c>
      <c r="E8" s="413"/>
      <c r="F8" s="303" t="s">
        <v>155</v>
      </c>
      <c r="G8" s="303">
        <v>11</v>
      </c>
      <c r="H8" s="319">
        <v>600794.82999999996</v>
      </c>
      <c r="I8" s="305"/>
    </row>
    <row r="9" spans="2:12" ht="20.100000000000001" customHeight="1" x14ac:dyDescent="0.25">
      <c r="B9" s="311" t="s">
        <v>1231</v>
      </c>
      <c r="C9" s="311">
        <f>SUM(C4:C8)</f>
        <v>44</v>
      </c>
      <c r="D9" s="317">
        <f>SUM(D4:D8)</f>
        <v>19661076.52</v>
      </c>
      <c r="E9" s="413"/>
      <c r="F9" s="303" t="s">
        <v>157</v>
      </c>
      <c r="G9" s="303">
        <v>17</v>
      </c>
      <c r="H9" s="319">
        <v>2010237.16</v>
      </c>
    </row>
    <row r="10" spans="2:12" ht="18.75" customHeight="1" x14ac:dyDescent="0.25">
      <c r="B10" s="417"/>
      <c r="C10" s="417"/>
      <c r="D10" s="417"/>
      <c r="E10" s="413"/>
      <c r="F10" s="303" t="s">
        <v>978</v>
      </c>
      <c r="G10" s="303">
        <v>1</v>
      </c>
      <c r="H10" s="324">
        <v>13990.08</v>
      </c>
    </row>
    <row r="11" spans="2:12" ht="17.25" customHeight="1" x14ac:dyDescent="0.25">
      <c r="B11" s="414" t="s">
        <v>1230</v>
      </c>
      <c r="C11" s="415"/>
      <c r="D11" s="416"/>
      <c r="E11" s="413"/>
      <c r="F11" s="303" t="s">
        <v>154</v>
      </c>
      <c r="G11" s="303">
        <v>3</v>
      </c>
      <c r="H11" s="319">
        <v>69450.080000000002</v>
      </c>
      <c r="I11" s="304"/>
    </row>
    <row r="12" spans="2:12" ht="20.25" customHeight="1" x14ac:dyDescent="0.25">
      <c r="B12" s="303" t="s">
        <v>1267</v>
      </c>
      <c r="C12" s="303">
        <v>76</v>
      </c>
      <c r="D12" s="317">
        <v>32834812.059999999</v>
      </c>
      <c r="E12" s="413"/>
      <c r="F12" s="303" t="s">
        <v>48</v>
      </c>
      <c r="G12" s="303">
        <v>9</v>
      </c>
      <c r="H12" s="319">
        <v>568131.01</v>
      </c>
    </row>
    <row r="13" spans="2:12" ht="20.100000000000001" customHeight="1" x14ac:dyDescent="0.25">
      <c r="B13" s="303" t="s">
        <v>1268</v>
      </c>
      <c r="C13" s="303">
        <v>11</v>
      </c>
      <c r="D13" s="317">
        <v>2144089.66</v>
      </c>
      <c r="E13" s="413"/>
      <c r="F13" s="303" t="s">
        <v>169</v>
      </c>
      <c r="G13" s="303">
        <v>5</v>
      </c>
      <c r="H13" s="319">
        <v>194502.13</v>
      </c>
    </row>
    <row r="14" spans="2:12" ht="20.100000000000001" customHeight="1" x14ac:dyDescent="0.25">
      <c r="B14" s="303" t="s">
        <v>1269</v>
      </c>
      <c r="C14" s="303">
        <v>77</v>
      </c>
      <c r="D14" s="317">
        <v>26398529.680000003</v>
      </c>
      <c r="E14" s="413"/>
      <c r="F14" s="303" t="s">
        <v>152</v>
      </c>
      <c r="G14" s="303">
        <v>17</v>
      </c>
      <c r="H14" s="319">
        <v>616636.25</v>
      </c>
    </row>
    <row r="15" spans="2:12" ht="20.100000000000001" customHeight="1" x14ac:dyDescent="0.25">
      <c r="B15" s="311" t="s">
        <v>1231</v>
      </c>
      <c r="C15" s="311">
        <f>SUM(C12:C14)</f>
        <v>164</v>
      </c>
      <c r="D15" s="317">
        <f>SUM(D12:D14)</f>
        <v>61377431.400000006</v>
      </c>
      <c r="E15" s="413"/>
      <c r="F15" s="303" t="s">
        <v>153</v>
      </c>
      <c r="G15" s="303">
        <v>4</v>
      </c>
      <c r="H15" s="319">
        <v>151150.99</v>
      </c>
    </row>
    <row r="16" spans="2:12" ht="21" customHeight="1" x14ac:dyDescent="0.25">
      <c r="B16" s="417"/>
      <c r="C16" s="417"/>
      <c r="D16" s="417"/>
      <c r="E16" s="413"/>
      <c r="F16" s="303" t="s">
        <v>606</v>
      </c>
      <c r="G16" s="303">
        <v>4</v>
      </c>
      <c r="H16" s="319">
        <v>121126.39999999999</v>
      </c>
    </row>
    <row r="17" spans="2:8" ht="20.100000000000001" customHeight="1" x14ac:dyDescent="0.25">
      <c r="B17" s="414" t="s">
        <v>1237</v>
      </c>
      <c r="C17" s="415"/>
      <c r="D17" s="416"/>
      <c r="E17" s="413"/>
      <c r="F17" s="303" t="s">
        <v>161</v>
      </c>
      <c r="G17" s="303">
        <v>4</v>
      </c>
      <c r="H17" s="319">
        <v>33479.75</v>
      </c>
    </row>
    <row r="18" spans="2:8" ht="20.100000000000001" customHeight="1" x14ac:dyDescent="0.25">
      <c r="B18" s="303" t="s">
        <v>1238</v>
      </c>
      <c r="C18" s="303">
        <v>3</v>
      </c>
      <c r="D18" s="317">
        <v>1610117.6800000002</v>
      </c>
      <c r="E18" s="413"/>
      <c r="F18" s="303" t="s">
        <v>162</v>
      </c>
      <c r="G18" s="303">
        <v>7</v>
      </c>
      <c r="H18" s="319">
        <v>131426</v>
      </c>
    </row>
    <row r="19" spans="2:8" ht="20.100000000000001" customHeight="1" x14ac:dyDescent="0.25">
      <c r="B19" s="303" t="s">
        <v>1239</v>
      </c>
      <c r="C19" s="303">
        <v>1</v>
      </c>
      <c r="D19" s="315">
        <v>64795.03</v>
      </c>
      <c r="E19" s="413"/>
      <c r="F19" s="303" t="s">
        <v>160</v>
      </c>
      <c r="G19" s="303">
        <v>2</v>
      </c>
      <c r="H19" s="319">
        <v>52846.25</v>
      </c>
    </row>
    <row r="20" spans="2:8" ht="20.100000000000001" customHeight="1" x14ac:dyDescent="0.25">
      <c r="B20" s="303" t="s">
        <v>1240</v>
      </c>
      <c r="C20" s="303">
        <v>1</v>
      </c>
      <c r="D20" s="315">
        <v>520</v>
      </c>
      <c r="E20" s="413"/>
      <c r="F20" s="303" t="s">
        <v>156</v>
      </c>
      <c r="G20" s="303">
        <v>4</v>
      </c>
      <c r="H20" s="319">
        <v>75323.600000000006</v>
      </c>
    </row>
    <row r="21" spans="2:8" ht="20.100000000000001" customHeight="1" x14ac:dyDescent="0.25">
      <c r="B21" s="311" t="s">
        <v>1231</v>
      </c>
      <c r="C21" s="311">
        <f>SUM(C18:C20)</f>
        <v>5</v>
      </c>
      <c r="D21" s="320">
        <f>SUM(D18:D20)</f>
        <v>1675432.7100000002</v>
      </c>
      <c r="E21" s="413"/>
      <c r="F21" s="303" t="s">
        <v>151</v>
      </c>
      <c r="G21" s="303">
        <v>8</v>
      </c>
      <c r="H21" s="319">
        <v>113310.9</v>
      </c>
    </row>
    <row r="22" spans="2:8" ht="20.100000000000001" customHeight="1" x14ac:dyDescent="0.25">
      <c r="B22" s="417"/>
      <c r="C22" s="417"/>
      <c r="D22" s="417"/>
      <c r="E22" s="413"/>
      <c r="F22" s="303" t="s">
        <v>164</v>
      </c>
      <c r="G22" s="303">
        <v>7</v>
      </c>
      <c r="H22" s="319">
        <v>332046.03999999998</v>
      </c>
    </row>
    <row r="23" spans="2:8" ht="20.100000000000001" customHeight="1" x14ac:dyDescent="0.25">
      <c r="B23" s="414" t="s">
        <v>1123</v>
      </c>
      <c r="C23" s="415"/>
      <c r="D23" s="416"/>
      <c r="E23" s="413"/>
      <c r="F23" s="303" t="s">
        <v>150</v>
      </c>
      <c r="G23" s="303">
        <v>9</v>
      </c>
      <c r="H23" s="319">
        <v>212247.09</v>
      </c>
    </row>
    <row r="24" spans="2:8" ht="20.100000000000001" customHeight="1" x14ac:dyDescent="0.25">
      <c r="B24" s="303" t="s">
        <v>1241</v>
      </c>
      <c r="C24" s="303">
        <v>1</v>
      </c>
      <c r="D24" s="315">
        <v>117883.92</v>
      </c>
      <c r="E24" s="413"/>
      <c r="F24" s="307" t="s">
        <v>1246</v>
      </c>
      <c r="G24" s="308">
        <f>SUM(G4:G23)</f>
        <v>132</v>
      </c>
      <c r="H24" s="325">
        <f>SUM(H4:H23)</f>
        <v>6489130.3700000001</v>
      </c>
    </row>
    <row r="25" spans="2:8" ht="20.100000000000001" customHeight="1" x14ac:dyDescent="0.25">
      <c r="B25" s="303" t="s">
        <v>1242</v>
      </c>
      <c r="C25" s="303">
        <v>2</v>
      </c>
      <c r="D25" s="315">
        <v>1673968.56</v>
      </c>
      <c r="E25" s="413"/>
      <c r="F25" s="309"/>
    </row>
    <row r="26" spans="2:8" ht="20.100000000000001" customHeight="1" x14ac:dyDescent="0.25">
      <c r="B26" s="303" t="s">
        <v>1243</v>
      </c>
      <c r="C26" s="303">
        <v>15</v>
      </c>
      <c r="D26" s="317">
        <v>13413172.049999999</v>
      </c>
      <c r="E26" s="413"/>
    </row>
    <row r="27" spans="2:8" ht="20.100000000000001" customHeight="1" x14ac:dyDescent="0.25">
      <c r="B27" s="303" t="s">
        <v>1244</v>
      </c>
      <c r="C27" s="303">
        <v>9</v>
      </c>
      <c r="D27" s="317">
        <v>3223039.6199999996</v>
      </c>
      <c r="E27" s="413"/>
    </row>
    <row r="28" spans="2:8" ht="20.100000000000001" customHeight="1" x14ac:dyDescent="0.25">
      <c r="B28" s="311" t="s">
        <v>1231</v>
      </c>
      <c r="C28" s="311">
        <f>SUM(C24:C27)</f>
        <v>27</v>
      </c>
      <c r="D28" s="320">
        <f>SUM(D24:D27)</f>
        <v>18428064.149999999</v>
      </c>
      <c r="E28" s="413"/>
    </row>
    <row r="29" spans="2:8" ht="9" customHeight="1" x14ac:dyDescent="0.25"/>
    <row r="30" spans="2:8" ht="11.25" customHeight="1" x14ac:dyDescent="0.25">
      <c r="B30" s="412" t="s">
        <v>1271</v>
      </c>
      <c r="C30" s="412"/>
    </row>
    <row r="31" spans="2:8" ht="20.100000000000001" customHeight="1" x14ac:dyDescent="0.25"/>
    <row r="32" spans="2:8" ht="20.100000000000001" customHeight="1" x14ac:dyDescent="0.25"/>
  </sheetData>
  <mergeCells count="12">
    <mergeCell ref="F3:H3"/>
    <mergeCell ref="B1:H1"/>
    <mergeCell ref="B2:H2"/>
    <mergeCell ref="B3:D3"/>
    <mergeCell ref="B11:D11"/>
    <mergeCell ref="B30:C30"/>
    <mergeCell ref="E3:E28"/>
    <mergeCell ref="B23:D23"/>
    <mergeCell ref="B16:D16"/>
    <mergeCell ref="B10:D10"/>
    <mergeCell ref="B22:D22"/>
    <mergeCell ref="B17:D17"/>
  </mergeCells>
  <dataValidations count="1">
    <dataValidation allowBlank="1" showInputMessage="1" showErrorMessage="1" prompt="Objeto do contrato" sqref="D5 D19 D24:D25"/>
  </dataValidations>
  <pageMargins left="0.511811024" right="0.511811024" top="0.78740157499999996" bottom="0.78740157499999996" header="0.31496062000000002" footer="0.3149606200000000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</vt:lpstr>
      <vt:lpstr>Plan1</vt:lpstr>
      <vt:lpstr>Contratos!Area_de_impressao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11220738</dc:creator>
  <cp:lastModifiedBy>Margareth Pettersen Roque</cp:lastModifiedBy>
  <cp:lastPrinted>2019-02-01T18:04:34Z</cp:lastPrinted>
  <dcterms:created xsi:type="dcterms:W3CDTF">2012-08-16T11:26:37Z</dcterms:created>
  <dcterms:modified xsi:type="dcterms:W3CDTF">2019-05-06T19:55:07Z</dcterms:modified>
</cp:coreProperties>
</file>